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0" yWindow="150" windowWidth="18915" windowHeight="11760"/>
  </bookViews>
  <sheets>
    <sheet name="Raw data" sheetId="1" r:id="rId1"/>
    <sheet name="Descriptive statistics" sheetId="4" r:id="rId2"/>
    <sheet name="Inferential statistics" sheetId="5" r:id="rId3"/>
  </sheets>
  <calcPr calcId="145621"/>
</workbook>
</file>

<file path=xl/calcChain.xml><?xml version="1.0" encoding="utf-8"?>
<calcChain xmlns="http://schemas.openxmlformats.org/spreadsheetml/2006/main">
  <c r="N32" i="5" l="1"/>
  <c r="N33" i="5"/>
  <c r="N34" i="5"/>
  <c r="N35" i="5"/>
  <c r="N36" i="5"/>
  <c r="N37" i="5"/>
  <c r="N38" i="5"/>
  <c r="N39" i="5"/>
  <c r="N40" i="5"/>
  <c r="N31" i="5"/>
  <c r="N12" i="5"/>
  <c r="N13" i="5"/>
  <c r="N14" i="5"/>
  <c r="N15" i="5"/>
  <c r="N16" i="5"/>
  <c r="N17" i="5"/>
  <c r="N18" i="5"/>
  <c r="N19" i="5"/>
  <c r="N20" i="5"/>
  <c r="N11" i="5"/>
  <c r="N19" i="4" l="1"/>
  <c r="N16" i="4"/>
  <c r="N15" i="4"/>
  <c r="N9" i="4"/>
  <c r="N8" i="4"/>
  <c r="N7" i="4"/>
  <c r="N6" i="4"/>
  <c r="N5" i="4"/>
</calcChain>
</file>

<file path=xl/sharedStrings.xml><?xml version="1.0" encoding="utf-8"?>
<sst xmlns="http://schemas.openxmlformats.org/spreadsheetml/2006/main" count="291" uniqueCount="69">
  <si>
    <t>Plant</t>
  </si>
  <si>
    <t>D. fragrans</t>
  </si>
  <si>
    <t>D. marginata</t>
  </si>
  <si>
    <t>D. reflexa</t>
  </si>
  <si>
    <t>D. surculosa</t>
  </si>
  <si>
    <t>P.pygmaeus</t>
  </si>
  <si>
    <t>Elements</t>
  </si>
  <si>
    <t>SEM</t>
  </si>
  <si>
    <t>STD</t>
  </si>
  <si>
    <t>Var</t>
  </si>
  <si>
    <t>MAD</t>
  </si>
  <si>
    <t>Range</t>
  </si>
  <si>
    <t>Lilliefors-Test for Normality at 5%</t>
  </si>
  <si>
    <t>Axial Young's Modulus  descriptive statistics</t>
  </si>
  <si>
    <t>Radial Young's Modulus descriptive statistics</t>
  </si>
  <si>
    <t>NaN</t>
  </si>
  <si>
    <t>Kruskal-Wallis</t>
  </si>
  <si>
    <t>Multiple Comparison of mean ranks</t>
  </si>
  <si>
    <t>H0: Equality of mean ranks at alpha=0.05</t>
  </si>
  <si>
    <t>Determine which groups are different from each other</t>
  </si>
  <si>
    <t>Axial</t>
  </si>
  <si>
    <t>Source</t>
  </si>
  <si>
    <t>Sum of Squares</t>
  </si>
  <si>
    <t>Degrees of freedom</t>
  </si>
  <si>
    <t>Mean Squares</t>
  </si>
  <si>
    <t>Chi-square</t>
  </si>
  <si>
    <t>p-Value</t>
  </si>
  <si>
    <t>Group</t>
  </si>
  <si>
    <t>Name</t>
  </si>
  <si>
    <t>Standard Error</t>
  </si>
  <si>
    <t>Plants</t>
  </si>
  <si>
    <t>Error</t>
  </si>
  <si>
    <t>Total</t>
  </si>
  <si>
    <t>Group  vs.</t>
  </si>
  <si>
    <t>CI95_lowerbound</t>
  </si>
  <si>
    <t>Difference of mean rank</t>
  </si>
  <si>
    <t>CI95_upperbound</t>
  </si>
  <si>
    <t>Significance</t>
  </si>
  <si>
    <t>Radial</t>
  </si>
  <si>
    <t>One-Way-ANOVA</t>
  </si>
  <si>
    <t>H0: Equality of group means at alpha=0.05</t>
  </si>
  <si>
    <t>Multiple Comparison of group means</t>
  </si>
  <si>
    <t>F-statistic</t>
  </si>
  <si>
    <t>Group mean</t>
  </si>
  <si>
    <t>Mean rank</t>
  </si>
  <si>
    <t xml:space="preserve">Mean </t>
  </si>
  <si>
    <t>[GPA]</t>
  </si>
  <si>
    <t xml:space="preserve"> [GPa]</t>
  </si>
  <si>
    <t>Median</t>
  </si>
  <si>
    <t>Min</t>
  </si>
  <si>
    <t>Max</t>
  </si>
  <si>
    <t>[GPa]</t>
  </si>
  <si>
    <t>Q25</t>
  </si>
  <si>
    <t>Q75</t>
  </si>
  <si>
    <t>IQR</t>
  </si>
  <si>
    <t>Test result</t>
  </si>
  <si>
    <t>p-value</t>
  </si>
  <si>
    <t>Test-statistic</t>
  </si>
  <si>
    <t>Critical value</t>
  </si>
  <si>
    <t>Difference of group means</t>
  </si>
  <si>
    <t>Letter grouping</t>
  </si>
  <si>
    <t>A</t>
  </si>
  <si>
    <t>B</t>
  </si>
  <si>
    <t>C</t>
  </si>
  <si>
    <r>
      <t>E</t>
    </r>
    <r>
      <rPr>
        <b/>
        <vertAlign val="subscript"/>
        <sz val="11"/>
        <color theme="1"/>
        <rFont val="Calibri"/>
        <family val="2"/>
        <scheme val="minor"/>
      </rPr>
      <t>z</t>
    </r>
    <r>
      <rPr>
        <b/>
        <sz val="11"/>
        <color theme="1"/>
        <rFont val="Calibri"/>
        <family val="2"/>
        <scheme val="minor"/>
      </rPr>
      <t xml:space="preserve"> [Gpa]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</si>
  <si>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>rad</t>
    </r>
    <r>
      <rPr>
        <b/>
        <sz val="11"/>
        <color theme="1"/>
        <rFont val="Calibri"/>
        <family val="2"/>
        <scheme val="minor"/>
      </rPr>
      <t xml:space="preserve"> [Gpa]</t>
    </r>
  </si>
  <si>
    <t>1 Young´s moduli of five different monocotyledons</t>
  </si>
  <si>
    <t>P. pygmaeus</t>
  </si>
  <si>
    <t>Use critical values from t distribution, after a Bonferroni adjustment to compensate for multiple comparisons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</si>
</sst>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11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1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" fillId="0" borderId="16" xfId="0" applyFont="1" applyBorder="1"/>
    <xf numFmtId="0" fontId="0" fillId="0" borderId="16" xfId="0" applyBorder="1"/>
    <xf numFmtId="0" fontId="0" fillId="0" borderId="14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/>
    <xf numFmtId="164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1" fontId="0" fillId="0" borderId="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26" xfId="0" applyBorder="1"/>
    <xf numFmtId="164" fontId="0" fillId="0" borderId="27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center"/>
    </xf>
    <xf numFmtId="11" fontId="0" fillId="0" borderId="24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1" fontId="0" fillId="0" borderId="33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1" fontId="0" fillId="0" borderId="2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0" xfId="0" applyFont="1" applyBorder="1" applyAlignment="1">
      <alignment vertical="center" textRotation="90"/>
    </xf>
    <xf numFmtId="0" fontId="2" fillId="0" borderId="16" xfId="0" applyFont="1" applyBorder="1" applyAlignment="1">
      <alignment vertical="center" textRotation="90"/>
    </xf>
    <xf numFmtId="0" fontId="2" fillId="0" borderId="0" xfId="0" applyFont="1" applyAlignment="1">
      <alignment vertical="center" textRotation="90"/>
    </xf>
    <xf numFmtId="0" fontId="0" fillId="0" borderId="16" xfId="0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/>
    <xf numFmtId="0" fontId="2" fillId="0" borderId="37" xfId="0" applyFont="1" applyBorder="1" applyAlignment="1">
      <alignment horizontal="center" vertical="center" textRotation="90"/>
    </xf>
    <xf numFmtId="0" fontId="0" fillId="0" borderId="38" xfId="0" applyBorder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1" fontId="0" fillId="0" borderId="38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0" fillId="0" borderId="11" xfId="0" applyNumberFormat="1" applyBorder="1" applyAlignment="1">
      <alignment horizontal="center" vertical="center"/>
    </xf>
    <xf numFmtId="0" fontId="0" fillId="0" borderId="41" xfId="0" applyBorder="1"/>
    <xf numFmtId="0" fontId="0" fillId="0" borderId="48" xfId="0" applyBorder="1"/>
    <xf numFmtId="164" fontId="0" fillId="0" borderId="49" xfId="0" applyNumberFormat="1" applyBorder="1" applyAlignment="1">
      <alignment horizontal="center" vertical="center"/>
    </xf>
    <xf numFmtId="0" fontId="0" fillId="0" borderId="40" xfId="0" applyBorder="1"/>
    <xf numFmtId="0" fontId="0" fillId="0" borderId="50" xfId="0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164" fontId="0" fillId="0" borderId="58" xfId="0" applyNumberFormat="1" applyBorder="1" applyAlignment="1">
      <alignment horizontal="center" vertical="center"/>
    </xf>
    <xf numFmtId="164" fontId="0" fillId="0" borderId="59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164" fontId="0" fillId="0" borderId="62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45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0" fillId="0" borderId="52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2" fillId="0" borderId="22" xfId="0" applyFont="1" applyBorder="1" applyAlignment="1">
      <alignment horizontal="center" vertical="center" textRotation="90"/>
    </xf>
    <xf numFmtId="0" fontId="2" fillId="0" borderId="36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72" xfId="0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0" xfId="0" applyFont="1"/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0" fillId="0" borderId="66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67" xfId="0" applyFont="1" applyBorder="1" applyAlignment="1">
      <alignment horizontal="center"/>
    </xf>
    <xf numFmtId="0" fontId="0" fillId="0" borderId="68" xfId="0" applyFont="1" applyBorder="1" applyAlignment="1">
      <alignment horizontal="center"/>
    </xf>
    <xf numFmtId="0" fontId="0" fillId="0" borderId="69" xfId="0" applyFont="1" applyBorder="1" applyAlignment="1">
      <alignment horizontal="center"/>
    </xf>
    <xf numFmtId="0" fontId="0" fillId="0" borderId="70" xfId="0" applyFont="1" applyBorder="1" applyAlignment="1">
      <alignment horizontal="center"/>
    </xf>
    <xf numFmtId="0" fontId="0" fillId="0" borderId="71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7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tabSelected="1" workbookViewId="0">
      <selection activeCell="D11" sqref="D11"/>
    </sheetView>
  </sheetViews>
  <sheetFormatPr baseColWidth="10" defaultRowHeight="15" x14ac:dyDescent="0.25"/>
  <cols>
    <col min="1" max="1" width="19" customWidth="1"/>
    <col min="2" max="2" width="22" customWidth="1"/>
    <col min="3" max="3" width="23.42578125" customWidth="1"/>
  </cols>
  <sheetData>
    <row r="1" spans="1:3" x14ac:dyDescent="0.25">
      <c r="A1" s="120" t="s">
        <v>66</v>
      </c>
      <c r="B1" s="120"/>
      <c r="C1" s="120"/>
    </row>
    <row r="2" spans="1:3" ht="16.5" customHeight="1" thickBot="1" x14ac:dyDescent="0.3">
      <c r="A2" s="121"/>
      <c r="B2" s="121"/>
      <c r="C2" s="121"/>
    </row>
    <row r="3" spans="1:3" ht="18" x14ac:dyDescent="0.35">
      <c r="A3" s="125" t="s">
        <v>0</v>
      </c>
      <c r="B3" s="123" t="s">
        <v>64</v>
      </c>
      <c r="C3" s="124" t="s">
        <v>65</v>
      </c>
    </row>
    <row r="4" spans="1:3" x14ac:dyDescent="0.25">
      <c r="A4" s="126" t="s">
        <v>1</v>
      </c>
      <c r="B4" s="127">
        <v>0.24172582669270801</v>
      </c>
      <c r="C4" s="128">
        <v>5.3683822617136903E-3</v>
      </c>
    </row>
    <row r="5" spans="1:3" x14ac:dyDescent="0.25">
      <c r="A5" s="126" t="s">
        <v>1</v>
      </c>
      <c r="B5" s="127">
        <v>0.19859369206142199</v>
      </c>
      <c r="C5" s="128">
        <v>3.37266715929233E-3</v>
      </c>
    </row>
    <row r="6" spans="1:3" x14ac:dyDescent="0.25">
      <c r="A6" s="126" t="s">
        <v>1</v>
      </c>
      <c r="B6" s="127">
        <v>0.16123588372766401</v>
      </c>
      <c r="C6" s="128">
        <v>3.6450121954766999E-3</v>
      </c>
    </row>
    <row r="7" spans="1:3" x14ac:dyDescent="0.25">
      <c r="A7" s="126" t="s">
        <v>1</v>
      </c>
      <c r="B7" s="127">
        <v>0.27606632221831401</v>
      </c>
      <c r="C7" s="128">
        <v>1.1106789620484701E-2</v>
      </c>
    </row>
    <row r="8" spans="1:3" x14ac:dyDescent="0.25">
      <c r="A8" s="126" t="s">
        <v>1</v>
      </c>
      <c r="B8" s="127">
        <v>0.20708195269659299</v>
      </c>
      <c r="C8" s="128">
        <v>1.9304305039281301E-2</v>
      </c>
    </row>
    <row r="9" spans="1:3" x14ac:dyDescent="0.25">
      <c r="A9" s="126" t="s">
        <v>1</v>
      </c>
      <c r="B9" s="127">
        <v>0.29332325503351903</v>
      </c>
      <c r="C9" s="128">
        <v>5.4195447314572204E-3</v>
      </c>
    </row>
    <row r="10" spans="1:3" x14ac:dyDescent="0.25">
      <c r="A10" s="126" t="s">
        <v>1</v>
      </c>
      <c r="B10" s="127">
        <v>0.109072312928693</v>
      </c>
      <c r="C10" s="128">
        <v>1.4992842136458301E-2</v>
      </c>
    </row>
    <row r="11" spans="1:3" x14ac:dyDescent="0.25">
      <c r="A11" s="126" t="s">
        <v>1</v>
      </c>
      <c r="B11" s="127">
        <v>0.11716058696880099</v>
      </c>
      <c r="C11" s="128">
        <v>7.3156925615368096E-3</v>
      </c>
    </row>
    <row r="12" spans="1:3" x14ac:dyDescent="0.25">
      <c r="A12" s="126" t="s">
        <v>1</v>
      </c>
      <c r="B12" s="127">
        <v>0.25377212812512501</v>
      </c>
      <c r="C12" s="128">
        <v>9.3795178458828295E-3</v>
      </c>
    </row>
    <row r="13" spans="1:3" x14ac:dyDescent="0.25">
      <c r="A13" s="126" t="s">
        <v>1</v>
      </c>
      <c r="B13" s="127">
        <v>9.1627412418857607E-2</v>
      </c>
      <c r="C13" s="128">
        <v>1.0437434071165701E-2</v>
      </c>
    </row>
    <row r="14" spans="1:3" x14ac:dyDescent="0.25">
      <c r="A14" s="126" t="s">
        <v>1</v>
      </c>
      <c r="B14" s="127">
        <v>0.25498563702747101</v>
      </c>
      <c r="C14" s="128">
        <v>4.0077865306313003E-3</v>
      </c>
    </row>
    <row r="15" spans="1:3" x14ac:dyDescent="0.25">
      <c r="A15" s="126" t="s">
        <v>1</v>
      </c>
      <c r="B15" s="127">
        <v>0.293041446261677</v>
      </c>
      <c r="C15" s="128">
        <v>7.2853333739774599E-3</v>
      </c>
    </row>
    <row r="16" spans="1:3" x14ac:dyDescent="0.25">
      <c r="A16" s="126" t="s">
        <v>1</v>
      </c>
      <c r="B16" s="127">
        <v>0.15754373527794199</v>
      </c>
      <c r="C16" s="128">
        <v>4.7109825201227702E-3</v>
      </c>
    </row>
    <row r="17" spans="1:3" x14ac:dyDescent="0.25">
      <c r="A17" s="126" t="s">
        <v>1</v>
      </c>
      <c r="B17" s="127">
        <v>0.11735954506676501</v>
      </c>
      <c r="C17" s="128">
        <v>3.8750483411835799E-3</v>
      </c>
    </row>
    <row r="18" spans="1:3" x14ac:dyDescent="0.25">
      <c r="A18" s="126" t="s">
        <v>1</v>
      </c>
      <c r="B18" s="127">
        <v>0.12705723750598899</v>
      </c>
      <c r="C18" s="128">
        <v>3.4037099885106201E-3</v>
      </c>
    </row>
    <row r="19" spans="1:3" x14ac:dyDescent="0.25">
      <c r="A19" s="126" t="s">
        <v>1</v>
      </c>
      <c r="B19" s="127">
        <v>0.14754839875776499</v>
      </c>
      <c r="C19" s="128">
        <v>4.7484294521016098E-3</v>
      </c>
    </row>
    <row r="20" spans="1:3" x14ac:dyDescent="0.25">
      <c r="A20" s="129" t="s">
        <v>1</v>
      </c>
      <c r="B20" s="130"/>
      <c r="C20" s="131">
        <v>6.4860567621096302E-3</v>
      </c>
    </row>
    <row r="21" spans="1:3" x14ac:dyDescent="0.25">
      <c r="A21" s="126" t="s">
        <v>2</v>
      </c>
      <c r="B21" s="127">
        <v>0.176633915074632</v>
      </c>
      <c r="C21" s="128">
        <v>1.5394674574242401E-3</v>
      </c>
    </row>
    <row r="22" spans="1:3" x14ac:dyDescent="0.25">
      <c r="A22" s="126" t="s">
        <v>2</v>
      </c>
      <c r="B22" s="127">
        <v>0.234620724405046</v>
      </c>
      <c r="C22" s="128">
        <v>4.1868944996346297E-3</v>
      </c>
    </row>
    <row r="23" spans="1:3" x14ac:dyDescent="0.25">
      <c r="A23" s="126" t="s">
        <v>2</v>
      </c>
      <c r="B23" s="127">
        <v>0.27424976027855102</v>
      </c>
      <c r="C23" s="128">
        <v>1.8004213412574899E-3</v>
      </c>
    </row>
    <row r="24" spans="1:3" x14ac:dyDescent="0.25">
      <c r="A24" s="126" t="s">
        <v>2</v>
      </c>
      <c r="B24" s="127">
        <v>0.25248964314903499</v>
      </c>
      <c r="C24" s="128">
        <v>2.8019626031158002E-3</v>
      </c>
    </row>
    <row r="25" spans="1:3" x14ac:dyDescent="0.25">
      <c r="A25" s="126" t="s">
        <v>2</v>
      </c>
      <c r="B25" s="127">
        <v>0.26396422398370201</v>
      </c>
      <c r="C25" s="128">
        <v>4.1130076810757202E-3</v>
      </c>
    </row>
    <row r="26" spans="1:3" x14ac:dyDescent="0.25">
      <c r="A26" s="126" t="s">
        <v>2</v>
      </c>
      <c r="B26" s="127">
        <v>0.13910002430585</v>
      </c>
      <c r="C26" s="128">
        <v>1.9133564026837899E-3</v>
      </c>
    </row>
    <row r="27" spans="1:3" x14ac:dyDescent="0.25">
      <c r="A27" s="126" t="s">
        <v>2</v>
      </c>
      <c r="B27" s="127">
        <v>3.5327130590747102E-2</v>
      </c>
      <c r="C27" s="128">
        <v>3.1377145958731202E-3</v>
      </c>
    </row>
    <row r="28" spans="1:3" x14ac:dyDescent="0.25">
      <c r="A28" s="126" t="s">
        <v>2</v>
      </c>
      <c r="B28" s="127">
        <v>0.12113386308757899</v>
      </c>
      <c r="C28" s="128">
        <v>4.2844908821801598E-3</v>
      </c>
    </row>
    <row r="29" spans="1:3" x14ac:dyDescent="0.25">
      <c r="A29" s="126" t="s">
        <v>2</v>
      </c>
      <c r="B29" s="127">
        <v>0.199150682268769</v>
      </c>
      <c r="C29" s="128">
        <v>2.8515012583425099E-3</v>
      </c>
    </row>
    <row r="30" spans="1:3" x14ac:dyDescent="0.25">
      <c r="A30" s="126" t="s">
        <v>2</v>
      </c>
      <c r="B30" s="127">
        <v>8.7270692232186101E-2</v>
      </c>
      <c r="C30" s="128">
        <v>2.1087797693455498E-3</v>
      </c>
    </row>
    <row r="31" spans="1:3" x14ac:dyDescent="0.25">
      <c r="A31" s="126" t="s">
        <v>2</v>
      </c>
      <c r="B31" s="127">
        <v>3.1182680667477601E-3</v>
      </c>
      <c r="C31" s="128">
        <v>3.2996931742227901E-3</v>
      </c>
    </row>
    <row r="32" spans="1:3" x14ac:dyDescent="0.25">
      <c r="A32" s="126" t="s">
        <v>2</v>
      </c>
      <c r="B32" s="127">
        <v>0.13490708689556599</v>
      </c>
      <c r="C32" s="128">
        <v>2.68734041857999E-3</v>
      </c>
    </row>
    <row r="33" spans="1:3" x14ac:dyDescent="0.25">
      <c r="A33" s="126" t="s">
        <v>2</v>
      </c>
      <c r="B33" s="127">
        <v>7.2367081245916398E-2</v>
      </c>
      <c r="C33" s="128">
        <v>2.9272553163697699E-3</v>
      </c>
    </row>
    <row r="34" spans="1:3" x14ac:dyDescent="0.25">
      <c r="A34" s="126" t="s">
        <v>2</v>
      </c>
      <c r="B34" s="127">
        <v>3.7337630375112001E-2</v>
      </c>
      <c r="C34" s="128">
        <v>2.6239759293815701E-3</v>
      </c>
    </row>
    <row r="35" spans="1:3" x14ac:dyDescent="0.25">
      <c r="A35" s="126" t="s">
        <v>2</v>
      </c>
      <c r="B35" s="127">
        <v>0.19691696543767401</v>
      </c>
      <c r="C35" s="128">
        <v>3.6082484482877699E-3</v>
      </c>
    </row>
    <row r="36" spans="1:3" x14ac:dyDescent="0.25">
      <c r="A36" s="126" t="s">
        <v>2</v>
      </c>
      <c r="B36" s="127">
        <v>3.7537672009511601E-2</v>
      </c>
      <c r="C36" s="128">
        <v>1.5670986593205199E-3</v>
      </c>
    </row>
    <row r="37" spans="1:3" x14ac:dyDescent="0.25">
      <c r="A37" s="126" t="s">
        <v>2</v>
      </c>
      <c r="B37" s="127">
        <v>8.45156071121832E-2</v>
      </c>
      <c r="C37" s="128">
        <v>1.8708201085636E-3</v>
      </c>
    </row>
    <row r="38" spans="1:3" x14ac:dyDescent="0.25">
      <c r="A38" s="126" t="s">
        <v>2</v>
      </c>
      <c r="B38" s="127">
        <v>9.0073587274931796E-2</v>
      </c>
      <c r="C38" s="128">
        <v>2.23984396148866E-3</v>
      </c>
    </row>
    <row r="39" spans="1:3" x14ac:dyDescent="0.25">
      <c r="A39" s="126" t="s">
        <v>2</v>
      </c>
      <c r="B39" s="127">
        <v>8.6037639987747203E-2</v>
      </c>
      <c r="C39" s="128">
        <v>1.9090812419474399E-3</v>
      </c>
    </row>
    <row r="40" spans="1:3" x14ac:dyDescent="0.25">
      <c r="A40" s="126" t="s">
        <v>2</v>
      </c>
      <c r="B40" s="127">
        <v>0.10463912924546501</v>
      </c>
      <c r="C40" s="128">
        <v>1.79183242993479E-3</v>
      </c>
    </row>
    <row r="41" spans="1:3" x14ac:dyDescent="0.25">
      <c r="A41" s="126" t="s">
        <v>2</v>
      </c>
      <c r="B41" s="127">
        <v>0.125808486092301</v>
      </c>
      <c r="C41" s="128">
        <v>2.6098499085302198E-3</v>
      </c>
    </row>
    <row r="42" spans="1:3" x14ac:dyDescent="0.25">
      <c r="A42" s="126" t="s">
        <v>2</v>
      </c>
      <c r="B42" s="127">
        <v>0.100199333216378</v>
      </c>
      <c r="C42" s="128">
        <v>3.9887480153836903E-3</v>
      </c>
    </row>
    <row r="43" spans="1:3" x14ac:dyDescent="0.25">
      <c r="A43" s="126" t="s">
        <v>2</v>
      </c>
      <c r="B43" s="127">
        <v>0.20436290646350899</v>
      </c>
      <c r="C43" s="128">
        <v>2.9497596671265499E-3</v>
      </c>
    </row>
    <row r="44" spans="1:3" x14ac:dyDescent="0.25">
      <c r="A44" s="126" t="s">
        <v>2</v>
      </c>
      <c r="B44" s="127">
        <v>7.0137709729158504E-2</v>
      </c>
      <c r="C44" s="128">
        <v>4.4499869480443899E-3</v>
      </c>
    </row>
    <row r="45" spans="1:3" x14ac:dyDescent="0.25">
      <c r="A45" s="126" t="s">
        <v>2</v>
      </c>
      <c r="B45" s="127">
        <v>0.18807274310630601</v>
      </c>
      <c r="C45" s="128">
        <v>2.4585891704228899E-3</v>
      </c>
    </row>
    <row r="46" spans="1:3" x14ac:dyDescent="0.25">
      <c r="A46" s="126" t="s">
        <v>2</v>
      </c>
      <c r="B46" s="127">
        <v>0.115014404664787</v>
      </c>
      <c r="C46" s="128">
        <v>3.8761313625595099E-3</v>
      </c>
    </row>
    <row r="47" spans="1:3" x14ac:dyDescent="0.25">
      <c r="A47" s="126" t="s">
        <v>2</v>
      </c>
      <c r="B47" s="127">
        <v>0.21411984666976899</v>
      </c>
      <c r="C47" s="128">
        <v>3.8666074525825298E-3</v>
      </c>
    </row>
    <row r="48" spans="1:3" x14ac:dyDescent="0.25">
      <c r="A48" s="126" t="s">
        <v>2</v>
      </c>
      <c r="B48" s="127">
        <v>4.6954380588665003E-2</v>
      </c>
      <c r="C48" s="128">
        <v>3.95864369554862E-3</v>
      </c>
    </row>
    <row r="49" spans="1:3" x14ac:dyDescent="0.25">
      <c r="A49" s="126" t="s">
        <v>2</v>
      </c>
      <c r="B49" s="127">
        <v>9.0533449271095495E-2</v>
      </c>
      <c r="C49" s="128">
        <v>4.2500211228142298E-3</v>
      </c>
    </row>
    <row r="50" spans="1:3" x14ac:dyDescent="0.25">
      <c r="A50" s="126" t="s">
        <v>2</v>
      </c>
      <c r="B50" s="127">
        <v>0.184332620864713</v>
      </c>
      <c r="C50" s="128">
        <v>5.0033653025046204E-3</v>
      </c>
    </row>
    <row r="51" spans="1:3" x14ac:dyDescent="0.25">
      <c r="A51" s="126" t="s">
        <v>2</v>
      </c>
      <c r="B51" s="127">
        <v>9.3675824034979593E-2</v>
      </c>
      <c r="C51" s="128">
        <v>3.89520117025561E-3</v>
      </c>
    </row>
    <row r="52" spans="1:3" x14ac:dyDescent="0.25">
      <c r="A52" s="126" t="s">
        <v>2</v>
      </c>
      <c r="B52" s="127">
        <v>6.2875359828779107E-2</v>
      </c>
      <c r="C52" s="128">
        <v>4.7812332702064399E-3</v>
      </c>
    </row>
    <row r="53" spans="1:3" x14ac:dyDescent="0.25">
      <c r="A53" s="126" t="s">
        <v>2</v>
      </c>
      <c r="B53" s="127">
        <v>8.8138136446357304E-2</v>
      </c>
      <c r="C53" s="128">
        <v>3.4700382491727202E-3</v>
      </c>
    </row>
    <row r="54" spans="1:3" x14ac:dyDescent="0.25">
      <c r="A54" s="126" t="s">
        <v>2</v>
      </c>
      <c r="B54" s="127">
        <v>0.119590368958882</v>
      </c>
      <c r="C54" s="128">
        <v>2.73750715901639E-3</v>
      </c>
    </row>
    <row r="55" spans="1:3" x14ac:dyDescent="0.25">
      <c r="A55" s="126" t="s">
        <v>2</v>
      </c>
      <c r="B55" s="127">
        <v>0.12747937474073601</v>
      </c>
      <c r="C55" s="128">
        <v>2.8143839638307402E-3</v>
      </c>
    </row>
    <row r="56" spans="1:3" x14ac:dyDescent="0.25">
      <c r="A56" s="126" t="s">
        <v>2</v>
      </c>
      <c r="B56" s="127">
        <v>0.13853582870665401</v>
      </c>
      <c r="C56" s="128">
        <v>7.5506283318560801E-3</v>
      </c>
    </row>
    <row r="57" spans="1:3" x14ac:dyDescent="0.25">
      <c r="A57" s="126" t="s">
        <v>2</v>
      </c>
      <c r="B57" s="127">
        <v>0.20726195370810699</v>
      </c>
      <c r="C57" s="128">
        <v>4.5351264447753802E-3</v>
      </c>
    </row>
    <row r="58" spans="1:3" x14ac:dyDescent="0.25">
      <c r="A58" s="126" t="s">
        <v>2</v>
      </c>
      <c r="B58" s="127">
        <v>0.20248317739428401</v>
      </c>
      <c r="C58" s="128"/>
    </row>
    <row r="59" spans="1:3" x14ac:dyDescent="0.25">
      <c r="A59" s="126" t="s">
        <v>2</v>
      </c>
      <c r="B59" s="127">
        <v>0.10120717256396899</v>
      </c>
      <c r="C59" s="128"/>
    </row>
    <row r="60" spans="1:3" x14ac:dyDescent="0.25">
      <c r="A60" s="126" t="s">
        <v>2</v>
      </c>
      <c r="B60" s="127">
        <v>0.14715657019153999</v>
      </c>
      <c r="C60" s="128"/>
    </row>
    <row r="61" spans="1:3" x14ac:dyDescent="0.25">
      <c r="A61" s="126" t="s">
        <v>2</v>
      </c>
      <c r="B61" s="127">
        <v>0.11097993514674299</v>
      </c>
      <c r="C61" s="128"/>
    </row>
    <row r="62" spans="1:3" x14ac:dyDescent="0.25">
      <c r="A62" s="126" t="s">
        <v>2</v>
      </c>
      <c r="B62" s="127">
        <v>0.164882225338495</v>
      </c>
      <c r="C62" s="128"/>
    </row>
    <row r="63" spans="1:3" x14ac:dyDescent="0.25">
      <c r="A63" s="126" t="s">
        <v>2</v>
      </c>
      <c r="B63" s="127">
        <v>0.20024535960666601</v>
      </c>
      <c r="C63" s="128"/>
    </row>
    <row r="64" spans="1:3" x14ac:dyDescent="0.25">
      <c r="A64" s="126" t="s">
        <v>2</v>
      </c>
      <c r="B64" s="127">
        <v>0.15245320948160401</v>
      </c>
      <c r="C64" s="128"/>
    </row>
    <row r="65" spans="1:3" x14ac:dyDescent="0.25">
      <c r="A65" s="126" t="s">
        <v>2</v>
      </c>
      <c r="B65" s="127">
        <v>7.4590576204626793E-2</v>
      </c>
      <c r="C65" s="128"/>
    </row>
    <row r="66" spans="1:3" x14ac:dyDescent="0.25">
      <c r="A66" s="129" t="s">
        <v>2</v>
      </c>
      <c r="B66" s="130">
        <v>0.194873936365903</v>
      </c>
      <c r="C66" s="131"/>
    </row>
    <row r="67" spans="1:3" x14ac:dyDescent="0.25">
      <c r="A67" s="126" t="s">
        <v>3</v>
      </c>
      <c r="B67" s="127">
        <v>0.87996217780311203</v>
      </c>
      <c r="C67" s="128"/>
    </row>
    <row r="68" spans="1:3" x14ac:dyDescent="0.25">
      <c r="A68" s="126" t="s">
        <v>3</v>
      </c>
      <c r="B68" s="127">
        <v>1.0012558908115901</v>
      </c>
      <c r="C68" s="128"/>
    </row>
    <row r="69" spans="1:3" x14ac:dyDescent="0.25">
      <c r="A69" s="126" t="s">
        <v>3</v>
      </c>
      <c r="B69" s="127">
        <v>1.07241195784937</v>
      </c>
      <c r="C69" s="128"/>
    </row>
    <row r="70" spans="1:3" x14ac:dyDescent="0.25">
      <c r="A70" s="126" t="s">
        <v>3</v>
      </c>
      <c r="B70" s="127">
        <v>1.1951065561962799</v>
      </c>
      <c r="C70" s="128"/>
    </row>
    <row r="71" spans="1:3" x14ac:dyDescent="0.25">
      <c r="A71" s="126" t="s">
        <v>3</v>
      </c>
      <c r="B71" s="127">
        <v>1.2228437897614901</v>
      </c>
      <c r="C71" s="128"/>
    </row>
    <row r="72" spans="1:3" x14ac:dyDescent="0.25">
      <c r="A72" s="126" t="s">
        <v>3</v>
      </c>
      <c r="B72" s="127">
        <v>1.2317390909221</v>
      </c>
      <c r="C72" s="128"/>
    </row>
    <row r="73" spans="1:3" x14ac:dyDescent="0.25">
      <c r="A73" s="126" t="s">
        <v>3</v>
      </c>
      <c r="B73" s="127">
        <v>1.2558614690590899</v>
      </c>
      <c r="C73" s="128"/>
    </row>
    <row r="74" spans="1:3" x14ac:dyDescent="0.25">
      <c r="A74" s="129" t="s">
        <v>3</v>
      </c>
      <c r="B74" s="130">
        <v>1.4244767000859599</v>
      </c>
      <c r="C74" s="131"/>
    </row>
    <row r="75" spans="1:3" x14ac:dyDescent="0.25">
      <c r="A75" s="126" t="s">
        <v>4</v>
      </c>
      <c r="B75" s="127">
        <v>1.69925614985117</v>
      </c>
      <c r="C75" s="128"/>
    </row>
    <row r="76" spans="1:3" x14ac:dyDescent="0.25">
      <c r="A76" s="126" t="s">
        <v>4</v>
      </c>
      <c r="B76" s="127">
        <v>1.9486821539031001</v>
      </c>
      <c r="C76" s="128"/>
    </row>
    <row r="77" spans="1:3" x14ac:dyDescent="0.25">
      <c r="A77" s="126" t="s">
        <v>4</v>
      </c>
      <c r="B77" s="127">
        <v>2.0343142884437402</v>
      </c>
      <c r="C77" s="128"/>
    </row>
    <row r="78" spans="1:3" x14ac:dyDescent="0.25">
      <c r="A78" s="126" t="s">
        <v>4</v>
      </c>
      <c r="B78" s="127">
        <v>2.26464575467178</v>
      </c>
      <c r="C78" s="128"/>
    </row>
    <row r="79" spans="1:3" x14ac:dyDescent="0.25">
      <c r="A79" s="126" t="s">
        <v>4</v>
      </c>
      <c r="B79" s="127">
        <v>2.3138726505325802</v>
      </c>
      <c r="C79" s="128"/>
    </row>
    <row r="80" spans="1:3" x14ac:dyDescent="0.25">
      <c r="A80" s="126" t="s">
        <v>4</v>
      </c>
      <c r="B80" s="127">
        <v>2.4373164706191699</v>
      </c>
      <c r="C80" s="128"/>
    </row>
    <row r="81" spans="1:3" x14ac:dyDescent="0.25">
      <c r="A81" s="126" t="s">
        <v>4</v>
      </c>
      <c r="B81" s="127">
        <v>2.5217149444135498</v>
      </c>
      <c r="C81" s="128"/>
    </row>
    <row r="82" spans="1:3" x14ac:dyDescent="0.25">
      <c r="A82" s="126" t="s">
        <v>4</v>
      </c>
      <c r="B82" s="127">
        <v>2.7346485291876501</v>
      </c>
      <c r="C82" s="128"/>
    </row>
    <row r="83" spans="1:3" x14ac:dyDescent="0.25">
      <c r="A83" s="126" t="s">
        <v>4</v>
      </c>
      <c r="B83" s="127">
        <v>2.81684884391322</v>
      </c>
      <c r="C83" s="128"/>
    </row>
    <row r="84" spans="1:3" x14ac:dyDescent="0.25">
      <c r="A84" s="126" t="s">
        <v>4</v>
      </c>
      <c r="B84" s="127">
        <v>2.9726642544151698</v>
      </c>
      <c r="C84" s="128"/>
    </row>
    <row r="85" spans="1:3" x14ac:dyDescent="0.25">
      <c r="A85" s="126" t="s">
        <v>4</v>
      </c>
      <c r="B85" s="127">
        <v>2.9852256762860798</v>
      </c>
      <c r="C85" s="128"/>
    </row>
    <row r="86" spans="1:3" x14ac:dyDescent="0.25">
      <c r="A86" s="126" t="s">
        <v>4</v>
      </c>
      <c r="B86" s="127">
        <v>3.0271093551519002</v>
      </c>
      <c r="C86" s="128"/>
    </row>
    <row r="87" spans="1:3" x14ac:dyDescent="0.25">
      <c r="A87" s="129" t="s">
        <v>4</v>
      </c>
      <c r="B87" s="130">
        <v>3.3378650700735299</v>
      </c>
      <c r="C87" s="131"/>
    </row>
    <row r="88" spans="1:3" x14ac:dyDescent="0.25">
      <c r="A88" s="126" t="s">
        <v>67</v>
      </c>
      <c r="B88" s="127">
        <v>0.356926569540223</v>
      </c>
      <c r="C88" s="128">
        <v>1.27741134463508E-3</v>
      </c>
    </row>
    <row r="89" spans="1:3" x14ac:dyDescent="0.25">
      <c r="A89" s="126" t="s">
        <v>67</v>
      </c>
      <c r="B89" s="127">
        <v>0.33906495912860102</v>
      </c>
      <c r="C89" s="128">
        <v>1.01551202505571E-3</v>
      </c>
    </row>
    <row r="90" spans="1:3" x14ac:dyDescent="0.25">
      <c r="A90" s="126" t="s">
        <v>67</v>
      </c>
      <c r="B90" s="127">
        <v>0.25251747332165603</v>
      </c>
      <c r="C90" s="128">
        <v>1.2203928949071001E-3</v>
      </c>
    </row>
    <row r="91" spans="1:3" x14ac:dyDescent="0.25">
      <c r="A91" s="126" t="s">
        <v>67</v>
      </c>
      <c r="B91" s="127">
        <v>0.15160801120598499</v>
      </c>
      <c r="C91" s="128">
        <v>1.0500897432424801E-3</v>
      </c>
    </row>
    <row r="92" spans="1:3" x14ac:dyDescent="0.25">
      <c r="A92" s="126" t="s">
        <v>67</v>
      </c>
      <c r="B92" s="127">
        <v>0.13173716219112799</v>
      </c>
      <c r="C92" s="128">
        <v>8.4943518757926197E-4</v>
      </c>
    </row>
    <row r="93" spans="1:3" x14ac:dyDescent="0.25">
      <c r="A93" s="126" t="s">
        <v>67</v>
      </c>
      <c r="B93" s="127">
        <v>0.10258788181718501</v>
      </c>
      <c r="C93" s="128">
        <v>9.6655743601862599E-4</v>
      </c>
    </row>
    <row r="94" spans="1:3" x14ac:dyDescent="0.25">
      <c r="A94" s="126" t="s">
        <v>67</v>
      </c>
      <c r="B94" s="127">
        <v>0.20644451609068901</v>
      </c>
      <c r="C94" s="128">
        <v>1.34943527067645E-3</v>
      </c>
    </row>
    <row r="95" spans="1:3" x14ac:dyDescent="0.25">
      <c r="A95" s="126" t="s">
        <v>67</v>
      </c>
      <c r="B95" s="127">
        <v>0.13143758618426399</v>
      </c>
      <c r="C95" s="128">
        <v>8.7320321588120399E-4</v>
      </c>
    </row>
    <row r="96" spans="1:3" x14ac:dyDescent="0.25">
      <c r="A96" s="126" t="s">
        <v>67</v>
      </c>
      <c r="B96" s="127">
        <v>8.7192904216017705E-2</v>
      </c>
      <c r="C96" s="128"/>
    </row>
    <row r="97" spans="1:3" ht="15.75" thickBot="1" x14ac:dyDescent="0.3">
      <c r="A97" s="132" t="s">
        <v>67</v>
      </c>
      <c r="B97" s="133">
        <v>0.33290138386794099</v>
      </c>
      <c r="C97" s="134"/>
    </row>
    <row r="98" spans="1:3" x14ac:dyDescent="0.25">
      <c r="A98" s="122"/>
      <c r="B98" s="122"/>
      <c r="C98" s="122"/>
    </row>
    <row r="99" spans="1:3" x14ac:dyDescent="0.25">
      <c r="A99" s="122"/>
      <c r="B99" s="122"/>
      <c r="C99" s="122"/>
    </row>
  </sheetData>
  <mergeCells count="1">
    <mergeCell ref="A1:C2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workbookViewId="0">
      <selection activeCell="A11" sqref="A11:N11"/>
    </sheetView>
  </sheetViews>
  <sheetFormatPr baseColWidth="10" defaultRowHeight="15" x14ac:dyDescent="0.25"/>
  <cols>
    <col min="1" max="1" width="12.7109375" customWidth="1"/>
    <col min="2" max="2" width="9.5703125" customWidth="1"/>
    <col min="3" max="3" width="11.5703125" customWidth="1"/>
    <col min="4" max="4" width="7.140625" customWidth="1"/>
    <col min="5" max="5" width="6.85546875" customWidth="1"/>
    <col min="6" max="6" width="8.7109375" customWidth="1"/>
    <col min="7" max="8" width="12.7109375" customWidth="1"/>
    <col min="9" max="11" width="10" customWidth="1"/>
    <col min="12" max="13" width="9.5703125" customWidth="1"/>
    <col min="14" max="14" width="9.140625" customWidth="1"/>
    <col min="15" max="15" width="14" customWidth="1"/>
    <col min="16" max="16" width="12.5703125" bestFit="1" customWidth="1"/>
    <col min="17" max="17" width="13.28515625" customWidth="1"/>
    <col min="18" max="18" width="17" customWidth="1"/>
  </cols>
  <sheetData>
    <row r="1" spans="1:18" x14ac:dyDescent="0.25">
      <c r="A1" s="92" t="s">
        <v>13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12"/>
      <c r="P1" s="12"/>
      <c r="Q1" s="12"/>
      <c r="R1" s="12"/>
    </row>
    <row r="2" spans="1:18" ht="8.1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2"/>
      <c r="P2" s="12"/>
      <c r="Q2" s="12"/>
      <c r="R2" s="12"/>
    </row>
    <row r="3" spans="1:18" x14ac:dyDescent="0.25">
      <c r="A3" s="65" t="s">
        <v>0</v>
      </c>
      <c r="B3" s="65" t="s">
        <v>6</v>
      </c>
      <c r="C3" s="63" t="s">
        <v>45</v>
      </c>
      <c r="D3" s="63" t="s">
        <v>7</v>
      </c>
      <c r="E3" s="63" t="s">
        <v>8</v>
      </c>
      <c r="F3" s="63" t="s">
        <v>9</v>
      </c>
      <c r="G3" s="63" t="s">
        <v>48</v>
      </c>
      <c r="H3" s="63" t="s">
        <v>10</v>
      </c>
      <c r="I3" s="63" t="s">
        <v>49</v>
      </c>
      <c r="J3" s="63" t="s">
        <v>50</v>
      </c>
      <c r="K3" s="63" t="s">
        <v>11</v>
      </c>
      <c r="L3" s="63" t="s">
        <v>52</v>
      </c>
      <c r="M3" s="63" t="s">
        <v>53</v>
      </c>
      <c r="N3" s="83" t="s">
        <v>54</v>
      </c>
      <c r="O3" s="98" t="s">
        <v>12</v>
      </c>
      <c r="P3" s="99"/>
      <c r="Q3" s="99"/>
      <c r="R3" s="100"/>
    </row>
    <row r="4" spans="1:18" x14ac:dyDescent="0.25">
      <c r="A4" s="66"/>
      <c r="B4" s="67"/>
      <c r="C4" s="64" t="s">
        <v>46</v>
      </c>
      <c r="D4" s="64"/>
      <c r="E4" s="64"/>
      <c r="F4" s="64"/>
      <c r="G4" s="64" t="s">
        <v>47</v>
      </c>
      <c r="H4" s="64"/>
      <c r="I4" s="64" t="s">
        <v>47</v>
      </c>
      <c r="J4" s="64" t="s">
        <v>51</v>
      </c>
      <c r="K4" s="64"/>
      <c r="L4" s="64" t="s">
        <v>51</v>
      </c>
      <c r="M4" s="64" t="s">
        <v>51</v>
      </c>
      <c r="N4" s="84" t="s">
        <v>51</v>
      </c>
      <c r="O4" s="80" t="s">
        <v>55</v>
      </c>
      <c r="P4" s="67" t="s">
        <v>56</v>
      </c>
      <c r="Q4" s="67" t="s">
        <v>57</v>
      </c>
      <c r="R4" s="68" t="s">
        <v>58</v>
      </c>
    </row>
    <row r="5" spans="1:18" x14ac:dyDescent="0.25">
      <c r="A5" s="5" t="s">
        <v>1</v>
      </c>
      <c r="B5" s="6">
        <v>16</v>
      </c>
      <c r="C5" s="7">
        <v>0.19044971079808201</v>
      </c>
      <c r="D5" s="7">
        <v>1.76165191669484E-2</v>
      </c>
      <c r="E5" s="7">
        <v>7.0466076667793601E-2</v>
      </c>
      <c r="F5" s="7">
        <v>4.9654679609513596E-3</v>
      </c>
      <c r="G5" s="7">
        <v>0.17991478789454299</v>
      </c>
      <c r="H5" s="7">
        <v>6.1874071716521997E-2</v>
      </c>
      <c r="I5" s="7">
        <v>9.1627412418857607E-2</v>
      </c>
      <c r="J5" s="7">
        <v>0.29332325503351903</v>
      </c>
      <c r="K5" s="7">
        <v>0.201695842614661</v>
      </c>
      <c r="L5" s="7">
        <v>0.122208391286377</v>
      </c>
      <c r="M5" s="7">
        <v>0.25437888257629798</v>
      </c>
      <c r="N5" s="85">
        <f>M5-L5</f>
        <v>0.13217049128992098</v>
      </c>
      <c r="O5" s="81">
        <v>0</v>
      </c>
      <c r="P5" s="77">
        <v>0.31431257095612802</v>
      </c>
      <c r="Q5" s="77">
        <v>0.16077530936697701</v>
      </c>
      <c r="R5" s="78">
        <v>0.21260000000000001</v>
      </c>
    </row>
    <row r="6" spans="1:18" x14ac:dyDescent="0.25">
      <c r="A6" s="5" t="s">
        <v>2</v>
      </c>
      <c r="B6" s="6">
        <v>46</v>
      </c>
      <c r="C6" s="7">
        <v>0.13385556992199901</v>
      </c>
      <c r="D6" s="7">
        <v>9.72395409346518E-3</v>
      </c>
      <c r="E6" s="7">
        <v>6.5951065402642603E-2</v>
      </c>
      <c r="F6" s="7">
        <v>4.3495430277436398E-3</v>
      </c>
      <c r="G6" s="7">
        <v>0.12347117458994</v>
      </c>
      <c r="H6" s="7">
        <v>5.47759319710606E-2</v>
      </c>
      <c r="I6" s="7">
        <v>3.1182680667477601E-3</v>
      </c>
      <c r="J6" s="7">
        <v>0.27424976027855102</v>
      </c>
      <c r="K6" s="7">
        <v>0.27113149221180299</v>
      </c>
      <c r="L6" s="7">
        <v>8.7270692232186101E-2</v>
      </c>
      <c r="M6" s="7">
        <v>0.194873936365903</v>
      </c>
      <c r="N6" s="85">
        <f t="shared" ref="N6:N9" si="0">M6-L6</f>
        <v>0.1076032441337169</v>
      </c>
      <c r="O6" s="81">
        <v>0</v>
      </c>
      <c r="P6" s="77">
        <v>0.5</v>
      </c>
      <c r="Q6" s="77">
        <v>8.4161261839572205E-2</v>
      </c>
      <c r="R6" s="78">
        <v>0.12958756570503499</v>
      </c>
    </row>
    <row r="7" spans="1:18" x14ac:dyDescent="0.25">
      <c r="A7" s="5" t="s">
        <v>3</v>
      </c>
      <c r="B7" s="6">
        <v>8</v>
      </c>
      <c r="C7" s="7">
        <v>1.1604572040611201</v>
      </c>
      <c r="D7" s="7">
        <v>5.9874350937512998E-2</v>
      </c>
      <c r="E7" s="7">
        <v>0.169350238268234</v>
      </c>
      <c r="F7" s="7">
        <v>2.8679503201507701E-2</v>
      </c>
      <c r="G7" s="7">
        <v>1.20897517297889</v>
      </c>
      <c r="H7" s="7">
        <v>0.13193539642982499</v>
      </c>
      <c r="I7" s="7">
        <v>0.87996217780311203</v>
      </c>
      <c r="J7" s="7">
        <v>1.4244767000859599</v>
      </c>
      <c r="K7" s="7">
        <v>0.54451452228284802</v>
      </c>
      <c r="L7" s="7">
        <v>1.0368339243304801</v>
      </c>
      <c r="M7" s="7">
        <v>1.2438002799906001</v>
      </c>
      <c r="N7" s="85">
        <f t="shared" si="0"/>
        <v>0.20696635566012</v>
      </c>
      <c r="O7" s="81">
        <v>0</v>
      </c>
      <c r="P7" s="77">
        <v>0.39396305112841501</v>
      </c>
      <c r="Q7" s="77">
        <v>0.20605834911870699</v>
      </c>
      <c r="R7" s="78">
        <v>0.28799999999999998</v>
      </c>
    </row>
    <row r="8" spans="1:18" x14ac:dyDescent="0.25">
      <c r="A8" s="5" t="s">
        <v>4</v>
      </c>
      <c r="B8" s="6">
        <v>13</v>
      </c>
      <c r="C8" s="7">
        <v>2.5457049339586701</v>
      </c>
      <c r="D8" s="7">
        <v>0.13453279862136999</v>
      </c>
      <c r="E8" s="7">
        <v>0.48506490366101901</v>
      </c>
      <c r="F8" s="7">
        <v>0.235287960763673</v>
      </c>
      <c r="G8" s="7">
        <v>2.5217149444135498</v>
      </c>
      <c r="H8" s="7">
        <v>0.40002032696547102</v>
      </c>
      <c r="I8" s="7">
        <v>1.69925614985117</v>
      </c>
      <c r="J8" s="7">
        <v>3.3378650700735299</v>
      </c>
      <c r="K8" s="7">
        <v>1.6386089202223599</v>
      </c>
      <c r="L8" s="7">
        <v>2.2070628881147698</v>
      </c>
      <c r="M8" s="7">
        <v>2.9758046098828999</v>
      </c>
      <c r="N8" s="85">
        <f t="shared" si="0"/>
        <v>0.76874172176813005</v>
      </c>
      <c r="O8" s="81">
        <v>0</v>
      </c>
      <c r="P8" s="77">
        <v>0.5</v>
      </c>
      <c r="Q8" s="77">
        <v>0.118319719813303</v>
      </c>
      <c r="R8" s="78">
        <v>0.23330000000000001</v>
      </c>
    </row>
    <row r="9" spans="1:18" x14ac:dyDescent="0.25">
      <c r="A9" s="8" t="s">
        <v>5</v>
      </c>
      <c r="B9" s="9">
        <v>10</v>
      </c>
      <c r="C9" s="10">
        <v>0.20924184475636901</v>
      </c>
      <c r="D9" s="10">
        <v>3.2912384461935298E-2</v>
      </c>
      <c r="E9" s="10">
        <v>0.104078098126851</v>
      </c>
      <c r="F9" s="10">
        <v>1.08322505097024E-2</v>
      </c>
      <c r="G9" s="10">
        <v>0.17902626364833699</v>
      </c>
      <c r="H9" s="10">
        <v>8.8888601366589007E-2</v>
      </c>
      <c r="I9" s="10">
        <v>8.7192904216017705E-2</v>
      </c>
      <c r="J9" s="10">
        <v>0.356926569540223</v>
      </c>
      <c r="K9" s="10">
        <v>0.26973366532420501</v>
      </c>
      <c r="L9" s="10">
        <v>0.13143758618426399</v>
      </c>
      <c r="M9" s="10">
        <v>0.33290138386794099</v>
      </c>
      <c r="N9" s="86">
        <f t="shared" si="0"/>
        <v>0.201463797683677</v>
      </c>
      <c r="O9" s="82">
        <v>0</v>
      </c>
      <c r="P9" s="10">
        <v>0.24119840377853</v>
      </c>
      <c r="Q9" s="10">
        <v>0.21012695359671801</v>
      </c>
      <c r="R9" s="71">
        <v>0.26200000000000001</v>
      </c>
    </row>
    <row r="10" spans="1:18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75"/>
      <c r="P10" s="75"/>
      <c r="Q10" s="75"/>
      <c r="R10" s="76"/>
    </row>
    <row r="11" spans="1:18" x14ac:dyDescent="0.25">
      <c r="A11" s="94" t="s">
        <v>14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12"/>
      <c r="P11" s="12"/>
      <c r="Q11" s="12"/>
      <c r="R11" s="4"/>
    </row>
    <row r="12" spans="1:18" ht="8.1" customHeight="1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2"/>
      <c r="P12" s="12"/>
      <c r="Q12" s="12"/>
      <c r="R12" s="4"/>
    </row>
    <row r="13" spans="1:18" x14ac:dyDescent="0.25">
      <c r="A13" s="63" t="s">
        <v>0</v>
      </c>
      <c r="B13" s="63" t="s">
        <v>6</v>
      </c>
      <c r="C13" s="63" t="s">
        <v>45</v>
      </c>
      <c r="D13" s="63" t="s">
        <v>7</v>
      </c>
      <c r="E13" s="63" t="s">
        <v>8</v>
      </c>
      <c r="F13" s="63" t="s">
        <v>9</v>
      </c>
      <c r="G13" s="63" t="s">
        <v>48</v>
      </c>
      <c r="H13" s="63" t="s">
        <v>10</v>
      </c>
      <c r="I13" s="63" t="s">
        <v>49</v>
      </c>
      <c r="J13" s="63" t="s">
        <v>50</v>
      </c>
      <c r="K13" s="63" t="s">
        <v>11</v>
      </c>
      <c r="L13" s="63" t="s">
        <v>52</v>
      </c>
      <c r="M13" s="63" t="s">
        <v>53</v>
      </c>
      <c r="N13" s="83" t="s">
        <v>54</v>
      </c>
      <c r="O13" s="96" t="s">
        <v>12</v>
      </c>
      <c r="P13" s="96"/>
      <c r="Q13" s="96"/>
      <c r="R13" s="97"/>
    </row>
    <row r="14" spans="1:18" x14ac:dyDescent="0.25">
      <c r="A14" s="64"/>
      <c r="B14" s="64"/>
      <c r="C14" s="64" t="s">
        <v>46</v>
      </c>
      <c r="D14" s="64"/>
      <c r="E14" s="64"/>
      <c r="F14" s="64"/>
      <c r="G14" s="64" t="s">
        <v>47</v>
      </c>
      <c r="H14" s="64"/>
      <c r="I14" s="64" t="s">
        <v>47</v>
      </c>
      <c r="J14" s="64" t="s">
        <v>51</v>
      </c>
      <c r="K14" s="64"/>
      <c r="L14" s="64" t="s">
        <v>51</v>
      </c>
      <c r="M14" s="64" t="s">
        <v>51</v>
      </c>
      <c r="N14" s="84" t="s">
        <v>51</v>
      </c>
      <c r="O14" s="80" t="s">
        <v>55</v>
      </c>
      <c r="P14" s="67" t="s">
        <v>56</v>
      </c>
      <c r="Q14" s="67" t="s">
        <v>57</v>
      </c>
      <c r="R14" s="68" t="s">
        <v>58</v>
      </c>
    </row>
    <row r="15" spans="1:18" x14ac:dyDescent="0.25">
      <c r="A15" s="5" t="s">
        <v>1</v>
      </c>
      <c r="B15" s="6">
        <v>17</v>
      </c>
      <c r="C15" s="7">
        <v>7.34467850537568E-3</v>
      </c>
      <c r="D15" s="7">
        <v>1.08394945270211E-3</v>
      </c>
      <c r="E15" s="7">
        <v>4.46923808632127E-3</v>
      </c>
      <c r="F15" s="13">
        <v>1.9974089072224601E-5</v>
      </c>
      <c r="G15" s="7">
        <v>5.4195447314572204E-3</v>
      </c>
      <c r="H15" s="7">
        <v>3.3526466101640499E-3</v>
      </c>
      <c r="I15" s="7">
        <v>3.37266715929233E-3</v>
      </c>
      <c r="J15" s="7">
        <v>1.9304305039281301E-2</v>
      </c>
      <c r="K15" s="7">
        <v>1.5931637879989E-2</v>
      </c>
      <c r="L15" s="7">
        <v>3.9746019832693699E-3</v>
      </c>
      <c r="M15" s="7">
        <v>9.6439969022035499E-3</v>
      </c>
      <c r="N15" s="85">
        <f>M15-L15</f>
        <v>5.66939491893418E-3</v>
      </c>
      <c r="O15" s="87">
        <v>1</v>
      </c>
      <c r="P15" s="72">
        <v>4.6502355314787698E-2</v>
      </c>
      <c r="Q15" s="72">
        <v>0.20846973746689501</v>
      </c>
      <c r="R15" s="73">
        <v>0.20680000000000001</v>
      </c>
    </row>
    <row r="16" spans="1:18" x14ac:dyDescent="0.25">
      <c r="A16" s="5" t="s">
        <v>2</v>
      </c>
      <c r="B16" s="6">
        <v>37</v>
      </c>
      <c r="C16" s="7">
        <v>3.2556380382070399E-3</v>
      </c>
      <c r="D16" s="7">
        <v>2.0073413820942499E-4</v>
      </c>
      <c r="E16" s="7">
        <v>1.22101809445199E-3</v>
      </c>
      <c r="F16" s="13">
        <v>1.4908851869791801E-6</v>
      </c>
      <c r="G16" s="7">
        <v>2.9497596671265499E-3</v>
      </c>
      <c r="H16" s="7">
        <v>9.6066050819379402E-4</v>
      </c>
      <c r="I16" s="7">
        <v>1.5394674574242401E-3</v>
      </c>
      <c r="J16" s="7">
        <v>7.5506283318560801E-3</v>
      </c>
      <c r="K16" s="7">
        <v>6.0111608744318401E-3</v>
      </c>
      <c r="L16" s="7">
        <v>2.4039028681893302E-3</v>
      </c>
      <c r="M16" s="7">
        <v>4.0198129318066997E-3</v>
      </c>
      <c r="N16" s="85">
        <f t="shared" ref="N16:N19" si="1">M16-L16</f>
        <v>1.6159100636173695E-3</v>
      </c>
      <c r="O16" s="81">
        <v>0</v>
      </c>
      <c r="P16" s="69">
        <v>0.26986373684965898</v>
      </c>
      <c r="Q16" s="69">
        <v>0.112417384598038</v>
      </c>
      <c r="R16" s="70">
        <v>0.143793252138218</v>
      </c>
    </row>
    <row r="17" spans="1:18" x14ac:dyDescent="0.25">
      <c r="A17" s="5" t="s">
        <v>3</v>
      </c>
      <c r="B17" s="6">
        <v>0</v>
      </c>
      <c r="C17" s="7" t="s">
        <v>15</v>
      </c>
      <c r="D17" s="7" t="s">
        <v>15</v>
      </c>
      <c r="E17" s="7" t="s">
        <v>15</v>
      </c>
      <c r="F17" s="13" t="s">
        <v>15</v>
      </c>
      <c r="G17" s="7" t="s">
        <v>15</v>
      </c>
      <c r="H17" s="7" t="s">
        <v>15</v>
      </c>
      <c r="I17" s="7" t="s">
        <v>15</v>
      </c>
      <c r="J17" s="7" t="s">
        <v>15</v>
      </c>
      <c r="K17" s="7" t="s">
        <v>15</v>
      </c>
      <c r="L17" s="7" t="s">
        <v>15</v>
      </c>
      <c r="M17" s="7" t="s">
        <v>15</v>
      </c>
      <c r="N17" s="85" t="s">
        <v>15</v>
      </c>
      <c r="O17" s="81" t="s">
        <v>15</v>
      </c>
      <c r="P17" s="69"/>
      <c r="Q17" s="69"/>
      <c r="R17" s="70"/>
    </row>
    <row r="18" spans="1:18" x14ac:dyDescent="0.25">
      <c r="A18" s="5" t="s">
        <v>4</v>
      </c>
      <c r="B18" s="6">
        <v>0</v>
      </c>
      <c r="C18" s="7" t="s">
        <v>15</v>
      </c>
      <c r="D18" s="7" t="s">
        <v>15</v>
      </c>
      <c r="E18" s="7" t="s">
        <v>15</v>
      </c>
      <c r="F18" s="13" t="s">
        <v>15</v>
      </c>
      <c r="G18" s="7" t="s">
        <v>15</v>
      </c>
      <c r="H18" s="7" t="s">
        <v>15</v>
      </c>
      <c r="I18" s="7" t="s">
        <v>15</v>
      </c>
      <c r="J18" s="7" t="s">
        <v>15</v>
      </c>
      <c r="K18" s="7" t="s">
        <v>15</v>
      </c>
      <c r="L18" s="7" t="s">
        <v>15</v>
      </c>
      <c r="M18" s="7" t="s">
        <v>15</v>
      </c>
      <c r="N18" s="85" t="s">
        <v>15</v>
      </c>
      <c r="O18" s="88" t="s">
        <v>15</v>
      </c>
      <c r="P18" s="69"/>
      <c r="Q18" s="69"/>
      <c r="R18" s="70"/>
    </row>
    <row r="19" spans="1:18" ht="15.75" thickBot="1" x14ac:dyDescent="0.3">
      <c r="A19" s="14" t="s">
        <v>5</v>
      </c>
      <c r="B19" s="15">
        <v>8</v>
      </c>
      <c r="C19" s="16">
        <v>1.07525463974949E-3</v>
      </c>
      <c r="D19" s="16">
        <v>6.6136250299656196E-5</v>
      </c>
      <c r="E19" s="16">
        <v>1.87061564276551E-4</v>
      </c>
      <c r="F19" s="17">
        <v>3.4992028829590199E-8</v>
      </c>
      <c r="G19" s="16">
        <v>1.0328008841491E-3</v>
      </c>
      <c r="H19" s="16">
        <v>1.55368897742541E-4</v>
      </c>
      <c r="I19" s="16">
        <v>8.4943518757926197E-4</v>
      </c>
      <c r="J19" s="16">
        <v>1.34943527067645E-3</v>
      </c>
      <c r="K19" s="16">
        <v>5.00000083097188E-4</v>
      </c>
      <c r="L19" s="16">
        <v>9.1988032594991504E-4</v>
      </c>
      <c r="M19" s="16">
        <v>1.24890211977109E-3</v>
      </c>
      <c r="N19" s="90">
        <f t="shared" si="1"/>
        <v>3.2902179382117501E-4</v>
      </c>
      <c r="O19" s="89">
        <v>0</v>
      </c>
      <c r="P19" s="16">
        <v>0.5</v>
      </c>
      <c r="Q19" s="16">
        <v>0.17850720721328001</v>
      </c>
      <c r="R19" s="74">
        <v>0.28799999999999998</v>
      </c>
    </row>
    <row r="20" spans="1:18" x14ac:dyDescent="0.25">
      <c r="A20" s="12"/>
      <c r="B20" s="18"/>
    </row>
    <row r="23" spans="1:18" x14ac:dyDescent="0.25">
      <c r="A23" s="12"/>
      <c r="B23" s="12"/>
      <c r="C23" s="12"/>
      <c r="D23" s="12"/>
    </row>
    <row r="24" spans="1:18" x14ac:dyDescent="0.25">
      <c r="A24" s="12"/>
      <c r="B24" s="18"/>
      <c r="C24" s="12"/>
      <c r="D24" s="12"/>
    </row>
    <row r="25" spans="1:18" x14ac:dyDescent="0.25">
      <c r="A25" s="12"/>
      <c r="B25" s="18"/>
      <c r="C25" s="12"/>
      <c r="D25" s="18"/>
      <c r="I25" s="12"/>
      <c r="J25" s="12"/>
      <c r="K25" s="12"/>
    </row>
    <row r="26" spans="1:18" x14ac:dyDescent="0.25">
      <c r="A26" s="12"/>
      <c r="B26" s="12"/>
      <c r="C26" s="12"/>
      <c r="D26" s="12"/>
      <c r="I26" s="12"/>
      <c r="J26" s="91"/>
      <c r="K26" s="12"/>
    </row>
    <row r="27" spans="1:18" x14ac:dyDescent="0.25">
      <c r="A27" s="12"/>
      <c r="B27" s="12"/>
      <c r="C27" s="12"/>
      <c r="D27" s="12"/>
      <c r="I27" s="12"/>
      <c r="J27" s="91"/>
      <c r="K27" s="12"/>
    </row>
    <row r="28" spans="1:18" x14ac:dyDescent="0.25">
      <c r="B28" s="12"/>
      <c r="C28" s="12"/>
      <c r="D28" s="12"/>
      <c r="I28" s="12"/>
      <c r="J28" s="91"/>
      <c r="K28" s="12"/>
    </row>
    <row r="29" spans="1:18" x14ac:dyDescent="0.25">
      <c r="I29" s="12"/>
      <c r="J29" s="91"/>
      <c r="K29" s="12"/>
    </row>
    <row r="30" spans="1:18" x14ac:dyDescent="0.25">
      <c r="I30" s="12"/>
      <c r="J30" s="91"/>
      <c r="K30" s="12"/>
    </row>
    <row r="31" spans="1:18" x14ac:dyDescent="0.25">
      <c r="I31" s="12"/>
      <c r="J31" s="12"/>
      <c r="K31" s="12"/>
    </row>
    <row r="32" spans="1:18" x14ac:dyDescent="0.25">
      <c r="I32" s="12"/>
      <c r="J32" s="12"/>
      <c r="K32" s="12"/>
    </row>
  </sheetData>
  <mergeCells count="4">
    <mergeCell ref="A1:N1"/>
    <mergeCell ref="A11:N11"/>
    <mergeCell ref="O13:R13"/>
    <mergeCell ref="O3:R3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opLeftCell="A7" workbookViewId="0">
      <selection activeCell="P32" sqref="P32"/>
    </sheetView>
  </sheetViews>
  <sheetFormatPr baseColWidth="10" defaultRowHeight="15" x14ac:dyDescent="0.25"/>
  <cols>
    <col min="2" max="2" width="14" customWidth="1"/>
    <col min="3" max="3" width="16" customWidth="1"/>
    <col min="4" max="4" width="19.28515625" customWidth="1"/>
    <col min="5" max="5" width="13.85546875" customWidth="1"/>
    <col min="6" max="6" width="12.5703125" bestFit="1" customWidth="1"/>
    <col min="10" max="10" width="18.28515625" customWidth="1"/>
    <col min="11" max="11" width="25.5703125" customWidth="1"/>
    <col min="12" max="12" width="17.42578125" customWidth="1"/>
  </cols>
  <sheetData>
    <row r="1" spans="1:14" ht="15" customHeight="1" x14ac:dyDescent="0.25">
      <c r="A1" s="101" t="s">
        <v>20</v>
      </c>
      <c r="B1" s="107" t="s">
        <v>39</v>
      </c>
      <c r="C1" s="107"/>
      <c r="D1" s="107"/>
      <c r="E1" s="107"/>
      <c r="F1" s="107"/>
      <c r="G1" s="108"/>
      <c r="H1" s="107" t="s">
        <v>41</v>
      </c>
      <c r="I1" s="107"/>
      <c r="J1" s="107"/>
      <c r="K1" s="107"/>
      <c r="L1" s="107"/>
      <c r="M1" s="107"/>
      <c r="N1" s="1"/>
    </row>
    <row r="2" spans="1:14" x14ac:dyDescent="0.25">
      <c r="A2" s="102"/>
      <c r="B2" s="50"/>
      <c r="C2" s="109" t="s">
        <v>40</v>
      </c>
      <c r="D2" s="109"/>
      <c r="E2" s="109"/>
      <c r="F2" s="12"/>
      <c r="G2" s="4"/>
      <c r="H2" s="50"/>
      <c r="I2" s="51"/>
      <c r="J2" s="109" t="s">
        <v>19</v>
      </c>
      <c r="K2" s="109"/>
      <c r="L2" s="109"/>
      <c r="M2" s="12"/>
      <c r="N2" s="4"/>
    </row>
    <row r="3" spans="1:14" ht="15.75" thickBot="1" x14ac:dyDescent="0.3">
      <c r="A3" s="102"/>
      <c r="B3" s="19"/>
      <c r="C3" s="49"/>
      <c r="D3" s="49"/>
      <c r="E3" s="49"/>
      <c r="F3" s="20"/>
      <c r="G3" s="21"/>
      <c r="H3" s="110" t="s">
        <v>68</v>
      </c>
      <c r="I3" s="111"/>
      <c r="J3" s="111"/>
      <c r="K3" s="111"/>
      <c r="L3" s="111"/>
      <c r="M3" s="111"/>
      <c r="N3" s="112"/>
    </row>
    <row r="4" spans="1:14" ht="15" customHeight="1" x14ac:dyDescent="0.25">
      <c r="A4" s="102"/>
      <c r="B4" s="32" t="s">
        <v>21</v>
      </c>
      <c r="C4" s="34" t="s">
        <v>22</v>
      </c>
      <c r="D4" s="45" t="s">
        <v>23</v>
      </c>
      <c r="E4" s="45" t="s">
        <v>24</v>
      </c>
      <c r="F4" s="45" t="s">
        <v>42</v>
      </c>
      <c r="G4" s="35" t="s">
        <v>26</v>
      </c>
      <c r="H4" s="45" t="s">
        <v>27</v>
      </c>
      <c r="I4" s="34" t="s">
        <v>28</v>
      </c>
      <c r="J4" s="34" t="s">
        <v>43</v>
      </c>
      <c r="K4" s="34" t="s">
        <v>29</v>
      </c>
      <c r="L4" s="34" t="s">
        <v>60</v>
      </c>
      <c r="M4" s="36"/>
      <c r="N4" s="31"/>
    </row>
    <row r="5" spans="1:14" x14ac:dyDescent="0.25">
      <c r="A5" s="102"/>
      <c r="B5" s="25" t="s">
        <v>30</v>
      </c>
      <c r="C5" s="26">
        <v>65.885304923982304</v>
      </c>
      <c r="D5" s="27">
        <v>4</v>
      </c>
      <c r="E5" s="26">
        <v>16.471326230995601</v>
      </c>
      <c r="F5" s="26">
        <v>427.33300729552298</v>
      </c>
      <c r="G5" s="28">
        <v>9.6716143795309501E-57</v>
      </c>
      <c r="H5" s="29">
        <v>1</v>
      </c>
      <c r="I5" s="30" t="s">
        <v>1</v>
      </c>
      <c r="J5" s="26">
        <v>0.19044971079808201</v>
      </c>
      <c r="K5" s="26">
        <v>4.9081866920349E-2</v>
      </c>
      <c r="L5" s="26" t="s">
        <v>61</v>
      </c>
      <c r="M5" s="36"/>
      <c r="N5" s="31"/>
    </row>
    <row r="6" spans="1:14" x14ac:dyDescent="0.25">
      <c r="A6" s="102"/>
      <c r="B6" s="25" t="s">
        <v>31</v>
      </c>
      <c r="C6" s="26">
        <v>3.39191376182468</v>
      </c>
      <c r="D6" s="27">
        <v>88</v>
      </c>
      <c r="E6" s="26">
        <v>3.8544474566189597E-2</v>
      </c>
      <c r="F6" s="26"/>
      <c r="G6" s="31"/>
      <c r="H6" s="29">
        <v>2</v>
      </c>
      <c r="I6" s="30" t="s">
        <v>2</v>
      </c>
      <c r="J6" s="26">
        <v>0.13385556992199901</v>
      </c>
      <c r="K6" s="26">
        <v>2.8946905881882399E-2</v>
      </c>
      <c r="L6" s="26" t="s">
        <v>61</v>
      </c>
      <c r="M6" s="36"/>
      <c r="N6" s="31"/>
    </row>
    <row r="7" spans="1:14" x14ac:dyDescent="0.25">
      <c r="A7" s="102"/>
      <c r="B7" s="32" t="s">
        <v>32</v>
      </c>
      <c r="C7" s="33">
        <v>69.277218685807</v>
      </c>
      <c r="D7" s="34">
        <v>92</v>
      </c>
      <c r="E7" s="34"/>
      <c r="F7" s="34"/>
      <c r="G7" s="35"/>
      <c r="H7" s="29">
        <v>3</v>
      </c>
      <c r="I7" s="30" t="s">
        <v>3</v>
      </c>
      <c r="J7" s="26">
        <v>1.1604572040611201</v>
      </c>
      <c r="K7" s="26">
        <v>6.9412241865348903E-2</v>
      </c>
      <c r="L7" s="26" t="s">
        <v>62</v>
      </c>
      <c r="M7" s="36"/>
      <c r="N7" s="31"/>
    </row>
    <row r="8" spans="1:14" x14ac:dyDescent="0.25">
      <c r="A8" s="102"/>
      <c r="B8" s="12"/>
      <c r="C8" s="36"/>
      <c r="D8" s="36"/>
      <c r="E8" s="36"/>
      <c r="F8" s="36"/>
      <c r="G8" s="31"/>
      <c r="H8" s="29">
        <v>4</v>
      </c>
      <c r="I8" s="30" t="s">
        <v>4</v>
      </c>
      <c r="J8" s="26">
        <v>2.5457049339586701</v>
      </c>
      <c r="K8" s="26">
        <v>5.4451442423636302E-2</v>
      </c>
      <c r="L8" s="26" t="s">
        <v>63</v>
      </c>
      <c r="M8" s="36"/>
      <c r="N8" s="31"/>
    </row>
    <row r="9" spans="1:14" x14ac:dyDescent="0.25">
      <c r="A9" s="102"/>
      <c r="B9" s="12"/>
      <c r="C9" s="36"/>
      <c r="D9" s="36"/>
      <c r="E9" s="36"/>
      <c r="F9" s="36"/>
      <c r="G9" s="31"/>
      <c r="H9" s="29">
        <v>5</v>
      </c>
      <c r="I9" s="30" t="s">
        <v>5</v>
      </c>
      <c r="J9" s="26">
        <v>0.20924184475636901</v>
      </c>
      <c r="K9" s="26">
        <v>6.20841965126308E-2</v>
      </c>
      <c r="L9" s="26" t="s">
        <v>61</v>
      </c>
      <c r="M9" s="36"/>
      <c r="N9" s="31"/>
    </row>
    <row r="10" spans="1:14" x14ac:dyDescent="0.25">
      <c r="A10" s="102"/>
      <c r="B10" s="12"/>
      <c r="C10" s="36"/>
      <c r="D10" s="36"/>
      <c r="E10" s="36"/>
      <c r="F10" s="36"/>
      <c r="G10" s="31"/>
      <c r="H10" s="58" t="s">
        <v>33</v>
      </c>
      <c r="I10" s="59" t="s">
        <v>27</v>
      </c>
      <c r="J10" s="59" t="s">
        <v>34</v>
      </c>
      <c r="K10" s="59" t="s">
        <v>59</v>
      </c>
      <c r="L10" s="59" t="s">
        <v>36</v>
      </c>
      <c r="M10" s="59" t="s">
        <v>26</v>
      </c>
      <c r="N10" s="60" t="s">
        <v>37</v>
      </c>
    </row>
    <row r="11" spans="1:14" x14ac:dyDescent="0.25">
      <c r="A11" s="102"/>
      <c r="B11" s="12"/>
      <c r="C11" s="36"/>
      <c r="D11" s="36"/>
      <c r="E11" s="36"/>
      <c r="F11" s="36"/>
      <c r="G11" s="31"/>
      <c r="H11" s="29">
        <v>1</v>
      </c>
      <c r="I11" s="27">
        <v>2</v>
      </c>
      <c r="J11" s="26">
        <v>-0.107487505933431</v>
      </c>
      <c r="K11" s="26">
        <v>5.6594140876082298E-2</v>
      </c>
      <c r="L11" s="26">
        <v>0.22067578768559501</v>
      </c>
      <c r="M11" s="37">
        <v>1</v>
      </c>
      <c r="N11" s="79" t="str">
        <f>IF(M11&lt;0.01,"**",IF(M11&lt;0.05,"*","n.s."))</f>
        <v>n.s.</v>
      </c>
    </row>
    <row r="12" spans="1:14" x14ac:dyDescent="0.25">
      <c r="A12" s="102"/>
      <c r="B12" s="12"/>
      <c r="C12" s="36"/>
      <c r="D12" s="36"/>
      <c r="E12" s="36"/>
      <c r="F12" s="36"/>
      <c r="G12" s="31"/>
      <c r="H12" s="29">
        <v>1</v>
      </c>
      <c r="I12" s="27">
        <v>3</v>
      </c>
      <c r="J12" s="26">
        <v>-1.2148031480421599</v>
      </c>
      <c r="K12" s="26">
        <v>-0.97000749326304303</v>
      </c>
      <c r="L12" s="26">
        <v>-0.72521183848392801</v>
      </c>
      <c r="M12" s="37">
        <v>4.84899803010174E-18</v>
      </c>
      <c r="N12" s="79" t="str">
        <f t="shared" ref="N12:N20" si="0">IF(M12&lt;0.01,"**",IF(M12&lt;0.05,"*","n.s."))</f>
        <v>**</v>
      </c>
    </row>
    <row r="13" spans="1:14" x14ac:dyDescent="0.25">
      <c r="A13" s="102"/>
      <c r="B13" s="12"/>
      <c r="C13" s="36"/>
      <c r="D13" s="36"/>
      <c r="E13" s="36"/>
      <c r="F13" s="36"/>
      <c r="G13" s="31"/>
      <c r="H13" s="29">
        <v>1</v>
      </c>
      <c r="I13" s="27">
        <v>4</v>
      </c>
      <c r="J13" s="26">
        <v>-2.56634655503836</v>
      </c>
      <c r="K13" s="26">
        <v>-2.3552552231605799</v>
      </c>
      <c r="L13" s="26">
        <v>-2.14416389128281</v>
      </c>
      <c r="M13" s="37">
        <v>2.15492361660675E-49</v>
      </c>
      <c r="N13" s="79" t="str">
        <f t="shared" si="0"/>
        <v>**</v>
      </c>
    </row>
    <row r="14" spans="1:14" x14ac:dyDescent="0.25">
      <c r="A14" s="102"/>
      <c r="B14" s="12"/>
      <c r="C14" s="36"/>
      <c r="D14" s="36"/>
      <c r="E14" s="36"/>
      <c r="F14" s="36"/>
      <c r="G14" s="31"/>
      <c r="H14" s="29">
        <v>1</v>
      </c>
      <c r="I14" s="27">
        <v>5</v>
      </c>
      <c r="J14" s="26">
        <v>-0.24668448629209799</v>
      </c>
      <c r="K14" s="26">
        <v>-1.87921339582874E-2</v>
      </c>
      <c r="L14" s="26">
        <v>0.20910021837552301</v>
      </c>
      <c r="M14" s="37">
        <v>1</v>
      </c>
      <c r="N14" s="79" t="str">
        <f t="shared" si="0"/>
        <v>n.s.</v>
      </c>
    </row>
    <row r="15" spans="1:14" x14ac:dyDescent="0.25">
      <c r="A15" s="102"/>
      <c r="B15" s="12"/>
      <c r="C15" s="36"/>
      <c r="D15" s="36"/>
      <c r="E15" s="36"/>
      <c r="F15" s="36"/>
      <c r="G15" s="31"/>
      <c r="H15" s="29">
        <v>2</v>
      </c>
      <c r="I15" s="27">
        <v>3</v>
      </c>
      <c r="J15" s="26">
        <v>-1.2431605353322299</v>
      </c>
      <c r="K15" s="26">
        <v>-1.02660163413912</v>
      </c>
      <c r="L15" s="26">
        <v>-0.81004273294601503</v>
      </c>
      <c r="M15" s="37">
        <v>1.9188009151279599E-22</v>
      </c>
      <c r="N15" s="79" t="str">
        <f t="shared" si="0"/>
        <v>**</v>
      </c>
    </row>
    <row r="16" spans="1:14" x14ac:dyDescent="0.25">
      <c r="A16" s="102"/>
      <c r="B16" s="12"/>
      <c r="C16" s="36"/>
      <c r="D16" s="36"/>
      <c r="E16" s="36"/>
      <c r="F16" s="36"/>
      <c r="G16" s="31"/>
      <c r="H16" s="29">
        <v>2</v>
      </c>
      <c r="I16" s="27">
        <v>4</v>
      </c>
      <c r="J16" s="26">
        <v>-2.58942299800625</v>
      </c>
      <c r="K16" s="26">
        <v>-2.4118493640366698</v>
      </c>
      <c r="L16" s="26">
        <v>-2.2342757300670799</v>
      </c>
      <c r="M16" s="37">
        <v>2.0269603620452301E-56</v>
      </c>
      <c r="N16" s="79" t="str">
        <f t="shared" si="0"/>
        <v>**</v>
      </c>
    </row>
    <row r="17" spans="1:14" x14ac:dyDescent="0.25">
      <c r="A17" s="102"/>
      <c r="B17" s="12"/>
      <c r="C17" s="36"/>
      <c r="D17" s="36"/>
      <c r="E17" s="36"/>
      <c r="F17" s="36"/>
      <c r="G17" s="31"/>
      <c r="H17" s="29">
        <v>2</v>
      </c>
      <c r="I17" s="27">
        <v>5</v>
      </c>
      <c r="J17" s="26">
        <v>-0.27263679914157901</v>
      </c>
      <c r="K17" s="26">
        <v>-7.5386274834369701E-2</v>
      </c>
      <c r="L17" s="26">
        <v>0.12186424947284</v>
      </c>
      <c r="M17" s="37">
        <v>1</v>
      </c>
      <c r="N17" s="79" t="str">
        <f t="shared" si="0"/>
        <v>n.s.</v>
      </c>
    </row>
    <row r="18" spans="1:14" x14ac:dyDescent="0.25">
      <c r="A18" s="102"/>
      <c r="B18" s="12"/>
      <c r="C18" s="36"/>
      <c r="D18" s="36"/>
      <c r="E18" s="36"/>
      <c r="F18" s="36"/>
      <c r="G18" s="31"/>
      <c r="H18" s="29">
        <v>3</v>
      </c>
      <c r="I18" s="27">
        <v>4</v>
      </c>
      <c r="J18" s="26">
        <v>-1.63928418645482</v>
      </c>
      <c r="K18" s="26">
        <v>-1.3852477298975401</v>
      </c>
      <c r="L18" s="26">
        <v>-1.1312112733402599</v>
      </c>
      <c r="M18" s="37">
        <v>2.9780388774368301E-26</v>
      </c>
      <c r="N18" s="79" t="str">
        <f t="shared" si="0"/>
        <v>**</v>
      </c>
    </row>
    <row r="19" spans="1:14" x14ac:dyDescent="0.25">
      <c r="A19" s="102"/>
      <c r="B19" s="12"/>
      <c r="C19" s="36"/>
      <c r="D19" s="36"/>
      <c r="E19" s="36"/>
      <c r="F19" s="36"/>
      <c r="G19" s="31"/>
      <c r="H19" s="29">
        <v>3</v>
      </c>
      <c r="I19" s="27">
        <v>5</v>
      </c>
      <c r="J19" s="26">
        <v>0.68305515510121795</v>
      </c>
      <c r="K19" s="26">
        <v>0.95121535930475498</v>
      </c>
      <c r="L19" s="26">
        <v>1.2193755635082899</v>
      </c>
      <c r="M19" s="37">
        <v>1.30730845107855E-15</v>
      </c>
      <c r="N19" s="79" t="str">
        <f t="shared" si="0"/>
        <v>**</v>
      </c>
    </row>
    <row r="20" spans="1:14" ht="15.75" thickBot="1" x14ac:dyDescent="0.3">
      <c r="A20" s="103"/>
      <c r="B20" s="12"/>
      <c r="C20" s="36"/>
      <c r="D20" s="36"/>
      <c r="E20" s="36"/>
      <c r="F20" s="36"/>
      <c r="G20" s="31"/>
      <c r="H20" s="29">
        <v>4</v>
      </c>
      <c r="I20" s="27">
        <v>5</v>
      </c>
      <c r="J20" s="26">
        <v>2.0986721454856001</v>
      </c>
      <c r="K20" s="26">
        <v>2.3364630892022999</v>
      </c>
      <c r="L20" s="26">
        <v>2.5742540329189998</v>
      </c>
      <c r="M20" s="37">
        <v>5.8411956858166195E-45</v>
      </c>
      <c r="N20" s="79" t="str">
        <f t="shared" si="0"/>
        <v>**</v>
      </c>
    </row>
    <row r="21" spans="1:14" ht="15.75" customHeight="1" thickBot="1" x14ac:dyDescent="0.3">
      <c r="A21" s="52"/>
      <c r="B21" s="53"/>
      <c r="C21" s="54"/>
      <c r="D21" s="54"/>
      <c r="E21" s="54"/>
      <c r="F21" s="54"/>
      <c r="G21" s="55"/>
      <c r="H21" s="54"/>
      <c r="I21" s="54"/>
      <c r="J21" s="61"/>
      <c r="K21" s="61"/>
      <c r="L21" s="61"/>
      <c r="M21" s="62"/>
      <c r="N21" s="55"/>
    </row>
    <row r="22" spans="1:14" ht="15.75" customHeight="1" x14ac:dyDescent="0.25">
      <c r="A22" s="104" t="s">
        <v>38</v>
      </c>
      <c r="B22" s="113" t="s">
        <v>16</v>
      </c>
      <c r="C22" s="113"/>
      <c r="D22" s="113"/>
      <c r="E22" s="113"/>
      <c r="F22" s="113"/>
      <c r="G22" s="114"/>
      <c r="H22" s="115" t="s">
        <v>17</v>
      </c>
      <c r="I22" s="109"/>
      <c r="J22" s="109"/>
      <c r="K22" s="109"/>
      <c r="L22" s="109"/>
      <c r="M22" s="109"/>
      <c r="N22" s="116"/>
    </row>
    <row r="23" spans="1:14" ht="15.75" thickBot="1" x14ac:dyDescent="0.3">
      <c r="A23" s="105"/>
      <c r="B23" s="12"/>
      <c r="C23" s="109" t="s">
        <v>18</v>
      </c>
      <c r="D23" s="109"/>
      <c r="E23" s="109"/>
      <c r="F23" s="36"/>
      <c r="G23" s="31"/>
      <c r="H23" s="29"/>
      <c r="I23" s="27"/>
      <c r="J23" s="117" t="s">
        <v>19</v>
      </c>
      <c r="K23" s="111"/>
      <c r="L23" s="118"/>
      <c r="M23" s="37"/>
      <c r="N23" s="31"/>
    </row>
    <row r="24" spans="1:14" ht="15" customHeight="1" x14ac:dyDescent="0.25">
      <c r="A24" s="105"/>
      <c r="B24" s="22" t="s">
        <v>21</v>
      </c>
      <c r="C24" s="23" t="s">
        <v>22</v>
      </c>
      <c r="D24" s="42" t="s">
        <v>23</v>
      </c>
      <c r="E24" s="42" t="s">
        <v>24</v>
      </c>
      <c r="F24" s="42" t="s">
        <v>25</v>
      </c>
      <c r="G24" s="24" t="s">
        <v>26</v>
      </c>
      <c r="H24" s="42" t="s">
        <v>27</v>
      </c>
      <c r="I24" s="23" t="s">
        <v>28</v>
      </c>
      <c r="J24" s="34" t="s">
        <v>44</v>
      </c>
      <c r="K24" s="34" t="s">
        <v>29</v>
      </c>
      <c r="L24" s="34" t="s">
        <v>60</v>
      </c>
      <c r="M24" s="57"/>
      <c r="N24" s="56"/>
    </row>
    <row r="25" spans="1:14" x14ac:dyDescent="0.25">
      <c r="A25" s="105"/>
      <c r="B25" s="25" t="s">
        <v>30</v>
      </c>
      <c r="C25" s="26">
        <v>11457.2933227345</v>
      </c>
      <c r="D25" s="29">
        <v>2</v>
      </c>
      <c r="E25" s="43">
        <v>5728.6466613672501</v>
      </c>
      <c r="F25" s="43">
        <v>35.199057827141303</v>
      </c>
      <c r="G25" s="28">
        <v>2.2731165749564601E-8</v>
      </c>
      <c r="H25" s="29">
        <v>1</v>
      </c>
      <c r="I25" s="30" t="s">
        <v>1</v>
      </c>
      <c r="J25" s="26">
        <v>49.352941176470601</v>
      </c>
      <c r="K25" s="26">
        <v>4.3757352323386103</v>
      </c>
      <c r="L25" s="26" t="s">
        <v>61</v>
      </c>
      <c r="M25" s="27"/>
      <c r="N25" s="31"/>
    </row>
    <row r="26" spans="1:14" x14ac:dyDescent="0.25">
      <c r="A26" s="105"/>
      <c r="B26" s="25" t="s">
        <v>31</v>
      </c>
      <c r="C26" s="26">
        <v>8398.2066772654998</v>
      </c>
      <c r="D26" s="29">
        <v>59</v>
      </c>
      <c r="E26" s="44">
        <v>142.342486055347</v>
      </c>
      <c r="F26" s="29"/>
      <c r="G26" s="31"/>
      <c r="H26" s="29">
        <v>2</v>
      </c>
      <c r="I26" s="30" t="s">
        <v>2</v>
      </c>
      <c r="J26" s="26">
        <v>29.135135135135101</v>
      </c>
      <c r="K26" s="26">
        <v>2.9660238194082802</v>
      </c>
      <c r="L26" s="26" t="s">
        <v>62</v>
      </c>
      <c r="M26" s="27"/>
      <c r="N26" s="31"/>
    </row>
    <row r="27" spans="1:14" x14ac:dyDescent="0.25">
      <c r="A27" s="105"/>
      <c r="B27" s="32" t="s">
        <v>32</v>
      </c>
      <c r="C27" s="33">
        <v>19855.5</v>
      </c>
      <c r="D27" s="45">
        <v>61</v>
      </c>
      <c r="E27" s="45"/>
      <c r="F27" s="45"/>
      <c r="G27" s="35"/>
      <c r="H27" s="29">
        <v>3</v>
      </c>
      <c r="I27" s="30" t="s">
        <v>3</v>
      </c>
      <c r="J27" s="26" t="s">
        <v>15</v>
      </c>
      <c r="K27" s="26" t="s">
        <v>15</v>
      </c>
      <c r="L27" s="26"/>
      <c r="M27" s="27"/>
      <c r="N27" s="31"/>
    </row>
    <row r="28" spans="1:14" x14ac:dyDescent="0.25">
      <c r="A28" s="105"/>
      <c r="B28" s="12"/>
      <c r="C28" s="12"/>
      <c r="D28" s="12"/>
      <c r="E28" s="12"/>
      <c r="F28" s="12"/>
      <c r="G28" s="4"/>
      <c r="H28" s="29">
        <v>4</v>
      </c>
      <c r="I28" s="30" t="s">
        <v>4</v>
      </c>
      <c r="J28" s="26" t="s">
        <v>15</v>
      </c>
      <c r="K28" s="26" t="s">
        <v>15</v>
      </c>
      <c r="L28" s="26"/>
      <c r="M28" s="27"/>
      <c r="N28" s="31"/>
    </row>
    <row r="29" spans="1:14" x14ac:dyDescent="0.25">
      <c r="A29" s="105"/>
      <c r="B29" s="12"/>
      <c r="C29" s="12"/>
      <c r="D29" s="12"/>
      <c r="E29" s="12"/>
      <c r="F29" s="12"/>
      <c r="G29" s="4"/>
      <c r="H29" s="29">
        <v>5</v>
      </c>
      <c r="I29" s="30" t="s">
        <v>5</v>
      </c>
      <c r="J29" s="26">
        <v>4.5</v>
      </c>
      <c r="K29" s="26">
        <v>6.3786754110865402</v>
      </c>
      <c r="L29" s="26" t="s">
        <v>63</v>
      </c>
      <c r="M29" s="27"/>
      <c r="N29" s="31"/>
    </row>
    <row r="30" spans="1:14" x14ac:dyDescent="0.25">
      <c r="A30" s="105"/>
      <c r="B30" s="12"/>
      <c r="C30" s="12"/>
      <c r="D30" s="12"/>
      <c r="E30" s="12"/>
      <c r="F30" s="12"/>
      <c r="G30" s="4"/>
      <c r="H30" s="58" t="s">
        <v>33</v>
      </c>
      <c r="I30" s="59" t="s">
        <v>27</v>
      </c>
      <c r="J30" s="59" t="s">
        <v>34</v>
      </c>
      <c r="K30" s="59" t="s">
        <v>35</v>
      </c>
      <c r="L30" s="59" t="s">
        <v>36</v>
      </c>
      <c r="M30" s="59" t="s">
        <v>26</v>
      </c>
      <c r="N30" s="60" t="s">
        <v>37</v>
      </c>
    </row>
    <row r="31" spans="1:14" x14ac:dyDescent="0.25">
      <c r="A31" s="105"/>
      <c r="B31" s="12"/>
      <c r="C31" s="12"/>
      <c r="D31" s="12"/>
      <c r="E31" s="12"/>
      <c r="F31" s="12"/>
      <c r="G31" s="4"/>
      <c r="H31" s="29">
        <v>1</v>
      </c>
      <c r="I31" s="27">
        <v>2</v>
      </c>
      <c r="J31" s="26">
        <v>5.7981301635379401</v>
      </c>
      <c r="K31" s="26">
        <v>20.2178060413355</v>
      </c>
      <c r="L31" s="26">
        <v>34.637481919133002</v>
      </c>
      <c r="M31" s="37">
        <v>1.23625964280061E-3</v>
      </c>
      <c r="N31" s="79" t="str">
        <f>IF(M31&lt;0.01,"**",IF(M31&lt;0.05,"*","n.s."))</f>
        <v>**</v>
      </c>
    </row>
    <row r="32" spans="1:14" x14ac:dyDescent="0.25">
      <c r="A32" s="105"/>
      <c r="B32" s="12"/>
      <c r="C32" s="12"/>
      <c r="D32" s="12"/>
      <c r="E32" s="12"/>
      <c r="F32" s="12"/>
      <c r="G32" s="4"/>
      <c r="H32" s="29">
        <v>1</v>
      </c>
      <c r="I32" s="27">
        <v>3</v>
      </c>
      <c r="J32" s="26" t="s">
        <v>15</v>
      </c>
      <c r="K32" s="26" t="s">
        <v>15</v>
      </c>
      <c r="L32" s="26" t="s">
        <v>15</v>
      </c>
      <c r="M32" s="37" t="s">
        <v>15</v>
      </c>
      <c r="N32" s="79" t="str">
        <f t="shared" ref="N32:N40" si="1">IF(M32&lt;0.01,"**",IF(M32&lt;0.05,"*","n.s."))</f>
        <v>n.s.</v>
      </c>
    </row>
    <row r="33" spans="1:14" x14ac:dyDescent="0.25">
      <c r="A33" s="105"/>
      <c r="B33" s="12"/>
      <c r="C33" s="12"/>
      <c r="D33" s="12"/>
      <c r="E33" s="12"/>
      <c r="F33" s="12"/>
      <c r="G33" s="4"/>
      <c r="H33" s="29">
        <v>1</v>
      </c>
      <c r="I33" s="27">
        <v>4</v>
      </c>
      <c r="J33" s="26" t="s">
        <v>15</v>
      </c>
      <c r="K33" s="26" t="s">
        <v>15</v>
      </c>
      <c r="L33" s="26" t="s">
        <v>15</v>
      </c>
      <c r="M33" s="37" t="s">
        <v>15</v>
      </c>
      <c r="N33" s="79" t="str">
        <f t="shared" si="1"/>
        <v>n.s.</v>
      </c>
    </row>
    <row r="34" spans="1:14" x14ac:dyDescent="0.25">
      <c r="A34" s="105"/>
      <c r="B34" s="46"/>
      <c r="C34" s="12"/>
      <c r="D34" s="12"/>
      <c r="E34" s="12"/>
      <c r="F34" s="12"/>
      <c r="G34" s="4"/>
      <c r="H34" s="29">
        <v>1</v>
      </c>
      <c r="I34" s="27">
        <v>5</v>
      </c>
      <c r="J34" s="26">
        <v>23.752842249132101</v>
      </c>
      <c r="K34" s="26">
        <v>44.852941176470601</v>
      </c>
      <c r="L34" s="26">
        <v>65.953040103809101</v>
      </c>
      <c r="M34" s="37">
        <v>7.6041025476314403E-8</v>
      </c>
      <c r="N34" s="79" t="str">
        <f t="shared" si="1"/>
        <v>**</v>
      </c>
    </row>
    <row r="35" spans="1:14" x14ac:dyDescent="0.25">
      <c r="A35" s="105"/>
      <c r="B35" s="46"/>
      <c r="C35" s="12"/>
      <c r="D35" s="12"/>
      <c r="E35" s="12"/>
      <c r="F35" s="12"/>
      <c r="G35" s="4"/>
      <c r="H35" s="29">
        <v>2</v>
      </c>
      <c r="I35" s="27">
        <v>3</v>
      </c>
      <c r="J35" s="26" t="s">
        <v>15</v>
      </c>
      <c r="K35" s="26" t="s">
        <v>15</v>
      </c>
      <c r="L35" s="26" t="s">
        <v>15</v>
      </c>
      <c r="M35" s="37" t="s">
        <v>15</v>
      </c>
      <c r="N35" s="79" t="str">
        <f t="shared" si="1"/>
        <v>n.s.</v>
      </c>
    </row>
    <row r="36" spans="1:14" x14ac:dyDescent="0.25">
      <c r="A36" s="105"/>
      <c r="B36" s="46"/>
      <c r="C36" s="12"/>
      <c r="D36" s="12"/>
      <c r="E36" s="12"/>
      <c r="F36" s="12"/>
      <c r="G36" s="4"/>
      <c r="H36" s="29">
        <v>2</v>
      </c>
      <c r="I36" s="27">
        <v>4</v>
      </c>
      <c r="J36" s="26" t="s">
        <v>15</v>
      </c>
      <c r="K36" s="26" t="s">
        <v>15</v>
      </c>
      <c r="L36" s="26" t="s">
        <v>15</v>
      </c>
      <c r="M36" s="37" t="s">
        <v>15</v>
      </c>
      <c r="N36" s="79" t="str">
        <f t="shared" si="1"/>
        <v>n.s.</v>
      </c>
    </row>
    <row r="37" spans="1:14" x14ac:dyDescent="0.25">
      <c r="A37" s="105"/>
      <c r="B37" s="46"/>
      <c r="C37" s="12"/>
      <c r="D37" s="12"/>
      <c r="E37" s="12"/>
      <c r="F37" s="12"/>
      <c r="G37" s="4"/>
      <c r="H37" s="29">
        <v>2</v>
      </c>
      <c r="I37" s="27">
        <v>5</v>
      </c>
      <c r="J37" s="26">
        <v>5.4464886136009598</v>
      </c>
      <c r="K37" s="26">
        <v>24.635135135135101</v>
      </c>
      <c r="L37" s="26">
        <v>43.823781656669297</v>
      </c>
      <c r="M37" s="37">
        <v>4.2151673952446301E-3</v>
      </c>
      <c r="N37" s="79" t="str">
        <f t="shared" si="1"/>
        <v>**</v>
      </c>
    </row>
    <row r="38" spans="1:14" x14ac:dyDescent="0.25">
      <c r="A38" s="105"/>
      <c r="B38" s="46"/>
      <c r="C38" s="12"/>
      <c r="D38" s="12"/>
      <c r="E38" s="12"/>
      <c r="F38" s="12"/>
      <c r="G38" s="4"/>
      <c r="H38" s="29">
        <v>3</v>
      </c>
      <c r="I38" s="27">
        <v>4</v>
      </c>
      <c r="J38" s="26" t="s">
        <v>15</v>
      </c>
      <c r="K38" s="26" t="s">
        <v>15</v>
      </c>
      <c r="L38" s="26" t="s">
        <v>15</v>
      </c>
      <c r="M38" s="37" t="s">
        <v>15</v>
      </c>
      <c r="N38" s="79" t="str">
        <f t="shared" si="1"/>
        <v>n.s.</v>
      </c>
    </row>
    <row r="39" spans="1:14" x14ac:dyDescent="0.25">
      <c r="A39" s="105"/>
      <c r="B39" s="46"/>
      <c r="C39" s="12"/>
      <c r="D39" s="12"/>
      <c r="E39" s="12"/>
      <c r="F39" s="12"/>
      <c r="G39" s="4"/>
      <c r="H39" s="29">
        <v>3</v>
      </c>
      <c r="I39" s="27">
        <v>5</v>
      </c>
      <c r="J39" s="26" t="s">
        <v>15</v>
      </c>
      <c r="K39" s="26" t="s">
        <v>15</v>
      </c>
      <c r="L39" s="26" t="s">
        <v>15</v>
      </c>
      <c r="M39" s="37" t="s">
        <v>15</v>
      </c>
      <c r="N39" s="79" t="str">
        <f t="shared" si="1"/>
        <v>n.s.</v>
      </c>
    </row>
    <row r="40" spans="1:14" ht="15.75" thickBot="1" x14ac:dyDescent="0.3">
      <c r="A40" s="106"/>
      <c r="B40" s="47"/>
      <c r="C40" s="20"/>
      <c r="D40" s="20"/>
      <c r="E40" s="20"/>
      <c r="F40" s="20"/>
      <c r="G40" s="21"/>
      <c r="H40" s="38">
        <v>4</v>
      </c>
      <c r="I40" s="39">
        <v>5</v>
      </c>
      <c r="J40" s="40" t="s">
        <v>15</v>
      </c>
      <c r="K40" s="40" t="s">
        <v>15</v>
      </c>
      <c r="L40" s="40" t="s">
        <v>15</v>
      </c>
      <c r="M40" s="41" t="s">
        <v>15</v>
      </c>
      <c r="N40" s="119" t="str">
        <f t="shared" si="1"/>
        <v>n.s.</v>
      </c>
    </row>
    <row r="41" spans="1:14" x14ac:dyDescent="0.25">
      <c r="B41" s="48"/>
    </row>
    <row r="42" spans="1:14" x14ac:dyDescent="0.25">
      <c r="B42" s="48"/>
    </row>
    <row r="43" spans="1:14" x14ac:dyDescent="0.25">
      <c r="B43" s="48"/>
    </row>
    <row r="44" spans="1:14" x14ac:dyDescent="0.25">
      <c r="B44" s="48"/>
    </row>
    <row r="45" spans="1:14" x14ac:dyDescent="0.25">
      <c r="B45" s="48"/>
    </row>
    <row r="46" spans="1:14" x14ac:dyDescent="0.25">
      <c r="B46" s="48"/>
    </row>
    <row r="47" spans="1:14" x14ac:dyDescent="0.25">
      <c r="B47" s="48"/>
    </row>
    <row r="48" spans="1:14" x14ac:dyDescent="0.25">
      <c r="B48" s="48"/>
    </row>
    <row r="49" spans="2:2" x14ac:dyDescent="0.25">
      <c r="B49" s="48"/>
    </row>
    <row r="50" spans="2:2" x14ac:dyDescent="0.25">
      <c r="B50" s="48"/>
    </row>
    <row r="51" spans="2:2" x14ac:dyDescent="0.25">
      <c r="B51" s="48"/>
    </row>
  </sheetData>
  <mergeCells count="11">
    <mergeCell ref="A1:A20"/>
    <mergeCell ref="A22:A40"/>
    <mergeCell ref="B1:G1"/>
    <mergeCell ref="H1:M1"/>
    <mergeCell ref="C2:E2"/>
    <mergeCell ref="H3:N3"/>
    <mergeCell ref="B22:G22"/>
    <mergeCell ref="C23:E23"/>
    <mergeCell ref="H22:N22"/>
    <mergeCell ref="J2:L2"/>
    <mergeCell ref="J23:L23"/>
  </mergeCells>
  <pageMargins left="0.7" right="0.7" top="0.78740157499999996" bottom="0.78740157499999996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Raw data</vt:lpstr>
      <vt:lpstr>Descriptive statistics</vt:lpstr>
      <vt:lpstr>Inferential statistics</vt:lpstr>
    </vt:vector>
  </TitlesOfParts>
  <Company>Biomechanik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Haushahn</dc:creator>
  <cp:lastModifiedBy>TOM M</cp:lastModifiedBy>
  <dcterms:created xsi:type="dcterms:W3CDTF">2014-02-14T15:07:24Z</dcterms:created>
  <dcterms:modified xsi:type="dcterms:W3CDTF">2016-10-31T08:47:06Z</dcterms:modified>
</cp:coreProperties>
</file>