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05" windowWidth="19440" windowHeight="12300" activeTab="2"/>
  </bookViews>
  <sheets>
    <sheet name="Air-water" sheetId="1" r:id="rId1"/>
    <sheet name="seedling traps" sheetId="2" r:id="rId2"/>
    <sheet name="Comparative kinematics" sheetId="4" r:id="rId3"/>
  </sheets>
  <calcPr calcId="145621"/>
</workbook>
</file>

<file path=xl/calcChain.xml><?xml version="1.0" encoding="utf-8"?>
<calcChain xmlns="http://schemas.openxmlformats.org/spreadsheetml/2006/main">
  <c r="L78" i="4" l="1"/>
  <c r="L77" i="4"/>
  <c r="L76" i="4"/>
  <c r="L75" i="4"/>
  <c r="L74" i="4"/>
  <c r="L73" i="4"/>
  <c r="L72" i="4"/>
  <c r="L71" i="4"/>
  <c r="L70" i="4"/>
  <c r="L69" i="4"/>
  <c r="L68" i="4"/>
  <c r="L67" i="4"/>
  <c r="L66" i="4"/>
  <c r="L65" i="4"/>
  <c r="L64" i="4"/>
  <c r="L63" i="4"/>
  <c r="L62" i="4"/>
  <c r="L61" i="4"/>
  <c r="L60" i="4"/>
  <c r="L59" i="4"/>
  <c r="L58" i="4"/>
  <c r="L57" i="4"/>
  <c r="L56" i="4"/>
  <c r="L55" i="4"/>
  <c r="L54" i="4"/>
  <c r="L53" i="4"/>
  <c r="L52" i="4"/>
  <c r="L51" i="4"/>
  <c r="L50" i="4"/>
  <c r="L49" i="4"/>
  <c r="L48" i="4"/>
  <c r="L47" i="4"/>
  <c r="L46" i="4"/>
  <c r="L45" i="4"/>
  <c r="L44" i="4"/>
  <c r="L43" i="4"/>
  <c r="L42" i="4"/>
  <c r="L41" i="4"/>
  <c r="L40" i="4"/>
  <c r="L39" i="4"/>
  <c r="L38" i="4"/>
  <c r="L37" i="4"/>
  <c r="L36" i="4"/>
  <c r="L35" i="4"/>
  <c r="L34" i="4"/>
  <c r="L33" i="4"/>
  <c r="L32" i="4"/>
  <c r="L31" i="4"/>
  <c r="L30" i="4"/>
  <c r="L29" i="4"/>
  <c r="L28" i="4"/>
  <c r="L27" i="4"/>
  <c r="L26" i="4"/>
  <c r="L25" i="4"/>
  <c r="L24" i="4"/>
  <c r="L23" i="4"/>
  <c r="L22" i="4"/>
  <c r="L21" i="4"/>
  <c r="L20" i="4"/>
  <c r="L19" i="4"/>
  <c r="L18" i="4"/>
  <c r="L17" i="4"/>
  <c r="L16" i="4"/>
  <c r="L15" i="4"/>
  <c r="L14" i="4"/>
  <c r="L13" i="4"/>
  <c r="L12" i="4"/>
  <c r="L11" i="4"/>
  <c r="L10" i="4"/>
  <c r="L9" i="4"/>
  <c r="L8" i="4"/>
  <c r="L7" i="4"/>
  <c r="L6" i="4"/>
  <c r="L5" i="4"/>
  <c r="L4" i="4"/>
  <c r="L3" i="4"/>
  <c r="G71" i="4"/>
  <c r="G70" i="4"/>
  <c r="G69" i="4"/>
  <c r="G68" i="4"/>
  <c r="G67" i="4"/>
  <c r="G66" i="4"/>
  <c r="G65" i="4"/>
  <c r="G64" i="4"/>
  <c r="G63" i="4"/>
  <c r="G62" i="4"/>
  <c r="G61" i="4"/>
  <c r="G60" i="4"/>
  <c r="G59" i="4"/>
  <c r="G58" i="4"/>
  <c r="G57" i="4"/>
  <c r="G56" i="4"/>
  <c r="G55" i="4"/>
  <c r="G54" i="4"/>
  <c r="G53" i="4"/>
  <c r="G52" i="4"/>
  <c r="G51" i="4"/>
  <c r="G50" i="4"/>
  <c r="G49" i="4"/>
  <c r="G48" i="4"/>
  <c r="G47" i="4"/>
  <c r="G46" i="4"/>
  <c r="G45" i="4"/>
  <c r="G44" i="4"/>
  <c r="G43" i="4"/>
  <c r="G42" i="4"/>
  <c r="G41" i="4"/>
  <c r="G40" i="4"/>
  <c r="G39" i="4"/>
  <c r="G38" i="4"/>
  <c r="G37" i="4"/>
  <c r="G36" i="4"/>
  <c r="G35" i="4"/>
  <c r="G34" i="4"/>
  <c r="G33" i="4"/>
  <c r="G32" i="4"/>
  <c r="G31" i="4"/>
  <c r="G30" i="4"/>
  <c r="G29" i="4"/>
  <c r="G28" i="4"/>
  <c r="G27" i="4"/>
  <c r="G26" i="4"/>
  <c r="G25" i="4"/>
  <c r="G24" i="4"/>
  <c r="G23" i="4"/>
  <c r="G22" i="4"/>
  <c r="G21" i="4"/>
  <c r="G20" i="4"/>
  <c r="G19" i="4"/>
  <c r="G18" i="4"/>
  <c r="G17" i="4"/>
  <c r="G16" i="4"/>
  <c r="G15" i="4"/>
  <c r="G14" i="4"/>
  <c r="G13" i="4"/>
  <c r="G12" i="4"/>
  <c r="G11" i="4"/>
  <c r="G10" i="4"/>
  <c r="G9" i="4"/>
  <c r="G8" i="4"/>
  <c r="G7" i="4"/>
  <c r="G6" i="4"/>
  <c r="G5" i="4"/>
  <c r="G4" i="4"/>
  <c r="G3" i="4"/>
  <c r="Q156" i="4"/>
  <c r="Q155" i="4"/>
  <c r="Q154" i="4"/>
  <c r="Q153" i="4"/>
  <c r="Q152" i="4"/>
  <c r="Q151" i="4"/>
  <c r="Q150" i="4"/>
  <c r="Q149" i="4"/>
  <c r="Q148" i="4"/>
  <c r="Q147" i="4"/>
  <c r="Q146" i="4"/>
  <c r="Q145" i="4"/>
  <c r="Q144" i="4"/>
  <c r="Q143" i="4"/>
  <c r="Q142" i="4"/>
  <c r="Q141" i="4"/>
  <c r="Q140" i="4"/>
  <c r="Q139" i="4"/>
  <c r="Q138" i="4"/>
  <c r="Q137" i="4"/>
  <c r="Q136" i="4"/>
  <c r="Q135" i="4"/>
  <c r="Q134" i="4"/>
  <c r="Q133" i="4"/>
  <c r="Q132" i="4"/>
  <c r="Q131" i="4"/>
  <c r="Q130" i="4"/>
  <c r="Q129" i="4"/>
  <c r="Q128" i="4"/>
  <c r="Q127" i="4"/>
  <c r="Q126" i="4"/>
  <c r="Q125" i="4"/>
  <c r="Q124" i="4"/>
  <c r="Q123" i="4"/>
  <c r="Q122" i="4"/>
  <c r="Q121" i="4"/>
  <c r="Q120" i="4"/>
  <c r="Q119" i="4"/>
  <c r="Q118" i="4"/>
  <c r="Q117" i="4"/>
  <c r="Q116" i="4"/>
  <c r="Q115" i="4"/>
  <c r="Q114" i="4"/>
  <c r="Q113" i="4"/>
  <c r="Q112" i="4"/>
  <c r="Q111" i="4"/>
  <c r="Q110" i="4"/>
  <c r="Q109" i="4"/>
  <c r="Q108" i="4"/>
  <c r="Q107" i="4"/>
  <c r="Q106" i="4"/>
  <c r="Q105" i="4"/>
  <c r="Q104" i="4"/>
  <c r="Q103" i="4"/>
  <c r="Q102" i="4"/>
  <c r="Q101" i="4"/>
  <c r="Q100" i="4"/>
  <c r="Q99" i="4"/>
  <c r="Q98" i="4"/>
  <c r="Q97" i="4"/>
  <c r="Q96" i="4"/>
  <c r="Q95" i="4"/>
  <c r="Q94" i="4"/>
  <c r="Q93" i="4"/>
  <c r="Q92" i="4"/>
  <c r="Q91" i="4"/>
  <c r="Q90" i="4"/>
  <c r="Q89" i="4"/>
  <c r="Q88" i="4"/>
  <c r="Q87" i="4"/>
  <c r="Q86" i="4"/>
  <c r="Q85" i="4"/>
  <c r="Q84" i="4"/>
  <c r="Q83" i="4"/>
  <c r="Q82" i="4"/>
  <c r="Q81" i="4"/>
  <c r="Q80" i="4"/>
  <c r="Q79" i="4"/>
  <c r="Q78" i="4"/>
  <c r="Q77" i="4"/>
  <c r="Q76" i="4"/>
  <c r="Q75" i="4"/>
  <c r="Q74" i="4"/>
  <c r="Q73" i="4"/>
  <c r="Q72" i="4"/>
  <c r="Q71" i="4"/>
  <c r="Q70" i="4"/>
  <c r="Q69" i="4"/>
  <c r="Q68" i="4"/>
  <c r="Q67" i="4"/>
  <c r="Q66" i="4"/>
  <c r="Q65" i="4"/>
  <c r="Q64" i="4"/>
  <c r="Q63" i="4"/>
  <c r="Q62" i="4"/>
  <c r="Q61" i="4"/>
  <c r="Q60" i="4"/>
  <c r="Q59" i="4"/>
  <c r="Q58" i="4"/>
  <c r="Q57" i="4"/>
  <c r="Q56" i="4"/>
  <c r="Q55" i="4"/>
  <c r="Q54" i="4"/>
  <c r="Q53" i="4"/>
  <c r="Q52" i="4"/>
  <c r="Q51" i="4"/>
  <c r="Q50" i="4"/>
  <c r="Q49" i="4"/>
  <c r="Q48" i="4"/>
  <c r="Q47" i="4"/>
  <c r="Q46" i="4"/>
  <c r="Q45" i="4"/>
  <c r="Q44" i="4"/>
  <c r="Q43" i="4"/>
  <c r="Q42" i="4"/>
  <c r="Q41" i="4"/>
  <c r="Q40" i="4"/>
  <c r="Q39" i="4"/>
  <c r="Q38" i="4"/>
  <c r="Q37" i="4"/>
  <c r="Q36" i="4"/>
  <c r="Q35" i="4"/>
  <c r="Q34" i="4"/>
  <c r="Q33" i="4"/>
  <c r="Q32" i="4"/>
  <c r="Q31" i="4"/>
  <c r="Q30" i="4"/>
  <c r="Q29" i="4"/>
  <c r="Q28" i="4"/>
  <c r="Q27" i="4"/>
  <c r="Q26" i="4"/>
  <c r="Q25" i="4"/>
  <c r="Q24" i="4"/>
  <c r="Q23" i="4"/>
  <c r="Q22" i="4"/>
  <c r="Q21" i="4"/>
  <c r="Q20" i="4"/>
  <c r="Q19" i="4"/>
  <c r="Q18" i="4"/>
  <c r="Q17" i="4"/>
  <c r="Q16" i="4"/>
  <c r="Q15" i="4"/>
  <c r="Q14" i="4"/>
  <c r="Q13" i="4"/>
  <c r="Q12" i="4"/>
  <c r="Q11" i="4"/>
  <c r="Q10" i="4"/>
  <c r="Q9" i="4"/>
  <c r="Q8" i="4"/>
  <c r="Q7" i="4"/>
  <c r="Q6" i="4"/>
  <c r="Q5" i="4"/>
  <c r="Q4" i="4"/>
  <c r="Q3" i="4"/>
</calcChain>
</file>

<file path=xl/sharedStrings.xml><?xml version="1.0" encoding="utf-8"?>
<sst xmlns="http://schemas.openxmlformats.org/spreadsheetml/2006/main" count="110" uniqueCount="27">
  <si>
    <t>IN AIR</t>
  </si>
  <si>
    <t>Trap length [cm]</t>
  </si>
  <si>
    <t>Snapping duration [s]</t>
  </si>
  <si>
    <t>Comment</t>
  </si>
  <si>
    <t>simultaneous</t>
  </si>
  <si>
    <t>triggered lobe first</t>
  </si>
  <si>
    <t>UNDER WATER</t>
  </si>
  <si>
    <t>un-triggered lobe first</t>
  </si>
  <si>
    <t>Number</t>
  </si>
  <si>
    <t>Medium</t>
  </si>
  <si>
    <t>Length</t>
  </si>
  <si>
    <t>Mode</t>
  </si>
  <si>
    <t>Duration</t>
  </si>
  <si>
    <t>a</t>
  </si>
  <si>
    <t>b</t>
  </si>
  <si>
    <t>L</t>
  </si>
  <si>
    <t>Seedling No</t>
  </si>
  <si>
    <t>Trap length [mm]</t>
  </si>
  <si>
    <t>all traps closed simulateneously</t>
  </si>
  <si>
    <t>adult trap closing</t>
  </si>
  <si>
    <t>time [s]</t>
  </si>
  <si>
    <t>Perimeter</t>
  </si>
  <si>
    <t>Normalized distance</t>
  </si>
  <si>
    <t>seedling trap closing</t>
  </si>
  <si>
    <t>time [min]</t>
  </si>
  <si>
    <t>adult trap opening</t>
  </si>
  <si>
    <t>seedling trap opening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</si>
</sst>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2" fontId="0" fillId="0" borderId="0" xfId="0" applyNumberForma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8"/>
  <sheetViews>
    <sheetView workbookViewId="0">
      <selection activeCell="P20" sqref="P20"/>
    </sheetView>
  </sheetViews>
  <sheetFormatPr baseColWidth="10" defaultRowHeight="15" x14ac:dyDescent="0.25"/>
  <cols>
    <col min="1" max="1" width="15.42578125" bestFit="1" customWidth="1"/>
    <col min="2" max="2" width="20.42578125" customWidth="1"/>
    <col min="3" max="3" width="22.42578125" customWidth="1"/>
    <col min="4" max="4" width="6" bestFit="1" customWidth="1"/>
    <col min="5" max="5" width="15.5703125" customWidth="1"/>
    <col min="6" max="6" width="20" customWidth="1"/>
    <col min="7" max="7" width="23.28515625" customWidth="1"/>
    <col min="10" max="10" width="13" bestFit="1" customWidth="1"/>
  </cols>
  <sheetData>
    <row r="1" spans="1:9" x14ac:dyDescent="0.25">
      <c r="A1" s="1" t="s">
        <v>0</v>
      </c>
      <c r="B1" s="1"/>
      <c r="C1" s="1"/>
      <c r="E1" s="1" t="s">
        <v>6</v>
      </c>
    </row>
    <row r="2" spans="1:9" x14ac:dyDescent="0.25">
      <c r="A2" s="1" t="s">
        <v>1</v>
      </c>
      <c r="B2" s="1" t="s">
        <v>2</v>
      </c>
      <c r="C2" s="1" t="s">
        <v>3</v>
      </c>
      <c r="E2" s="1" t="s">
        <v>1</v>
      </c>
      <c r="F2" s="1" t="s">
        <v>2</v>
      </c>
      <c r="G2" s="1" t="s">
        <v>3</v>
      </c>
      <c r="I2" s="1"/>
    </row>
    <row r="3" spans="1:9" x14ac:dyDescent="0.25">
      <c r="A3">
        <v>2</v>
      </c>
      <c r="B3">
        <v>0.38</v>
      </c>
      <c r="C3" t="s">
        <v>4</v>
      </c>
      <c r="E3">
        <v>2.4</v>
      </c>
      <c r="F3">
        <v>0.25</v>
      </c>
      <c r="G3" t="s">
        <v>4</v>
      </c>
    </row>
    <row r="4" spans="1:9" x14ac:dyDescent="0.25">
      <c r="A4">
        <v>2</v>
      </c>
      <c r="B4">
        <v>0.3</v>
      </c>
      <c r="C4" t="s">
        <v>4</v>
      </c>
      <c r="E4">
        <v>1.8</v>
      </c>
      <c r="F4">
        <v>0.41</v>
      </c>
      <c r="G4" t="s">
        <v>4</v>
      </c>
    </row>
    <row r="5" spans="1:9" x14ac:dyDescent="0.25">
      <c r="A5">
        <v>2</v>
      </c>
      <c r="B5">
        <v>0.34</v>
      </c>
      <c r="C5" t="s">
        <v>5</v>
      </c>
      <c r="E5">
        <v>2.5</v>
      </c>
      <c r="F5">
        <v>0.24</v>
      </c>
      <c r="G5" t="s">
        <v>4</v>
      </c>
    </row>
    <row r="6" spans="1:9" x14ac:dyDescent="0.25">
      <c r="A6">
        <v>1.5</v>
      </c>
      <c r="B6">
        <v>0.17</v>
      </c>
      <c r="C6" t="s">
        <v>5</v>
      </c>
      <c r="E6">
        <v>2.5</v>
      </c>
      <c r="F6">
        <v>0.46</v>
      </c>
      <c r="G6" t="s">
        <v>5</v>
      </c>
    </row>
    <row r="7" spans="1:9" x14ac:dyDescent="0.25">
      <c r="A7">
        <v>1.5</v>
      </c>
      <c r="B7">
        <v>0.32</v>
      </c>
      <c r="C7" t="s">
        <v>5</v>
      </c>
      <c r="E7">
        <v>1.5</v>
      </c>
      <c r="F7">
        <v>0.87</v>
      </c>
      <c r="G7" t="s">
        <v>5</v>
      </c>
    </row>
    <row r="8" spans="1:9" x14ac:dyDescent="0.25">
      <c r="A8">
        <v>1.5</v>
      </c>
      <c r="B8">
        <v>0.27</v>
      </c>
      <c r="C8" t="s">
        <v>4</v>
      </c>
      <c r="E8">
        <v>1.8</v>
      </c>
      <c r="F8">
        <v>0.61</v>
      </c>
      <c r="G8" t="s">
        <v>4</v>
      </c>
    </row>
    <row r="9" spans="1:9" x14ac:dyDescent="0.25">
      <c r="A9">
        <v>3</v>
      </c>
      <c r="B9">
        <v>0.42</v>
      </c>
      <c r="C9" t="s">
        <v>4</v>
      </c>
      <c r="E9">
        <v>2.2999999999999998</v>
      </c>
      <c r="F9">
        <v>0.28999999999999998</v>
      </c>
      <c r="G9" t="s">
        <v>7</v>
      </c>
    </row>
    <row r="10" spans="1:9" x14ac:dyDescent="0.25">
      <c r="A10">
        <v>3</v>
      </c>
      <c r="B10">
        <v>0.21</v>
      </c>
      <c r="C10" t="s">
        <v>4</v>
      </c>
      <c r="E10">
        <v>1.8</v>
      </c>
      <c r="F10">
        <v>0.89</v>
      </c>
      <c r="G10" t="s">
        <v>4</v>
      </c>
    </row>
    <row r="11" spans="1:9" x14ac:dyDescent="0.25">
      <c r="A11">
        <v>3</v>
      </c>
      <c r="B11">
        <v>0.36</v>
      </c>
      <c r="C11" t="s">
        <v>4</v>
      </c>
      <c r="E11">
        <v>1.4</v>
      </c>
      <c r="F11">
        <v>0.75</v>
      </c>
      <c r="G11" t="s">
        <v>4</v>
      </c>
    </row>
    <row r="12" spans="1:9" x14ac:dyDescent="0.25">
      <c r="A12">
        <v>3</v>
      </c>
      <c r="B12">
        <v>0.28999999999999998</v>
      </c>
      <c r="C12" t="s">
        <v>4</v>
      </c>
      <c r="E12">
        <v>2.2999999999999998</v>
      </c>
      <c r="F12">
        <v>0.23</v>
      </c>
      <c r="G12" t="s">
        <v>5</v>
      </c>
    </row>
    <row r="13" spans="1:9" x14ac:dyDescent="0.25">
      <c r="A13">
        <v>1.2</v>
      </c>
      <c r="B13">
        <v>0.42</v>
      </c>
      <c r="C13" t="s">
        <v>4</v>
      </c>
      <c r="E13">
        <v>2.5</v>
      </c>
      <c r="F13">
        <v>0.38</v>
      </c>
      <c r="G13" t="s">
        <v>4</v>
      </c>
    </row>
    <row r="14" spans="1:9" x14ac:dyDescent="0.25">
      <c r="A14">
        <v>1.5</v>
      </c>
      <c r="B14">
        <v>0.31</v>
      </c>
      <c r="C14" t="s">
        <v>4</v>
      </c>
      <c r="E14">
        <v>2</v>
      </c>
      <c r="F14">
        <v>0.24</v>
      </c>
      <c r="G14" t="s">
        <v>4</v>
      </c>
    </row>
    <row r="15" spans="1:9" x14ac:dyDescent="0.25">
      <c r="A15">
        <v>1.5</v>
      </c>
      <c r="B15">
        <v>0.34</v>
      </c>
      <c r="C15" t="s">
        <v>4</v>
      </c>
      <c r="E15">
        <v>1.5</v>
      </c>
      <c r="F15">
        <v>0.28999999999999998</v>
      </c>
      <c r="G15" t="s">
        <v>4</v>
      </c>
    </row>
    <row r="16" spans="1:9" x14ac:dyDescent="0.25">
      <c r="A16">
        <v>2.5</v>
      </c>
      <c r="B16">
        <v>0.57999999999999996</v>
      </c>
      <c r="C16" t="s">
        <v>5</v>
      </c>
      <c r="E16">
        <v>3</v>
      </c>
      <c r="F16">
        <v>0.39</v>
      </c>
      <c r="G16" t="s">
        <v>5</v>
      </c>
    </row>
    <row r="17" spans="1:9" x14ac:dyDescent="0.25">
      <c r="A17">
        <v>2</v>
      </c>
      <c r="B17">
        <v>0.2</v>
      </c>
      <c r="C17" t="s">
        <v>4</v>
      </c>
      <c r="E17">
        <v>2.2000000000000002</v>
      </c>
      <c r="F17">
        <v>1.26</v>
      </c>
      <c r="G17" t="s">
        <v>5</v>
      </c>
    </row>
    <row r="18" spans="1:9" x14ac:dyDescent="0.25">
      <c r="A18">
        <v>2</v>
      </c>
      <c r="B18">
        <v>0.38</v>
      </c>
      <c r="C18" t="s">
        <v>4</v>
      </c>
      <c r="E18">
        <v>2</v>
      </c>
      <c r="F18">
        <v>0.25</v>
      </c>
      <c r="G18" t="s">
        <v>4</v>
      </c>
    </row>
    <row r="19" spans="1:9" x14ac:dyDescent="0.25">
      <c r="A19">
        <v>2.5</v>
      </c>
      <c r="B19">
        <v>0.34</v>
      </c>
      <c r="C19" t="s">
        <v>4</v>
      </c>
      <c r="E19">
        <v>2.7</v>
      </c>
      <c r="F19">
        <v>0.26</v>
      </c>
      <c r="G19" t="s">
        <v>7</v>
      </c>
    </row>
    <row r="20" spans="1:9" x14ac:dyDescent="0.25">
      <c r="A20">
        <v>1.5</v>
      </c>
      <c r="B20">
        <v>0.82</v>
      </c>
      <c r="C20" t="s">
        <v>5</v>
      </c>
      <c r="E20">
        <v>1.8</v>
      </c>
      <c r="F20">
        <v>0.5</v>
      </c>
      <c r="G20" t="s">
        <v>7</v>
      </c>
    </row>
    <row r="21" spans="1:9" x14ac:dyDescent="0.25">
      <c r="A21">
        <v>1.8</v>
      </c>
      <c r="B21">
        <v>0.26</v>
      </c>
      <c r="C21" t="s">
        <v>4</v>
      </c>
      <c r="E21">
        <v>2.5</v>
      </c>
      <c r="F21">
        <v>0.18</v>
      </c>
      <c r="G21" t="s">
        <v>4</v>
      </c>
    </row>
    <row r="22" spans="1:9" x14ac:dyDescent="0.25">
      <c r="A22">
        <v>2.2000000000000002</v>
      </c>
      <c r="B22">
        <v>3.1</v>
      </c>
      <c r="C22" t="s">
        <v>4</v>
      </c>
      <c r="E22">
        <v>2.5</v>
      </c>
      <c r="F22">
        <v>0.19</v>
      </c>
      <c r="G22" t="s">
        <v>7</v>
      </c>
    </row>
    <row r="23" spans="1:9" x14ac:dyDescent="0.25">
      <c r="A23">
        <v>1.8</v>
      </c>
      <c r="B23">
        <v>0.62</v>
      </c>
      <c r="C23" t="s">
        <v>4</v>
      </c>
      <c r="E23">
        <v>2.2999999999999998</v>
      </c>
      <c r="F23">
        <v>0.28000000000000003</v>
      </c>
      <c r="G23" t="s">
        <v>7</v>
      </c>
      <c r="I23" s="1"/>
    </row>
    <row r="24" spans="1:9" x14ac:dyDescent="0.25">
      <c r="A24">
        <v>2.5</v>
      </c>
      <c r="B24">
        <v>0.47</v>
      </c>
      <c r="C24" t="s">
        <v>4</v>
      </c>
      <c r="E24">
        <v>2</v>
      </c>
      <c r="F24">
        <v>0.5</v>
      </c>
      <c r="G24" t="s">
        <v>4</v>
      </c>
    </row>
    <row r="25" spans="1:9" x14ac:dyDescent="0.25">
      <c r="A25">
        <v>2.5</v>
      </c>
      <c r="B25">
        <v>0.73</v>
      </c>
      <c r="C25" t="s">
        <v>5</v>
      </c>
      <c r="E25">
        <v>1.8</v>
      </c>
      <c r="F25">
        <v>0.51</v>
      </c>
      <c r="G25" t="s">
        <v>4</v>
      </c>
    </row>
    <row r="26" spans="1:9" x14ac:dyDescent="0.25">
      <c r="A26">
        <v>1.7</v>
      </c>
      <c r="B26">
        <v>0.76</v>
      </c>
      <c r="C26" t="s">
        <v>7</v>
      </c>
      <c r="E26">
        <v>1.5</v>
      </c>
      <c r="F26">
        <v>0.36</v>
      </c>
      <c r="G26" t="s">
        <v>4</v>
      </c>
    </row>
    <row r="27" spans="1:9" x14ac:dyDescent="0.25">
      <c r="A27">
        <v>2.5</v>
      </c>
      <c r="B27">
        <v>0.36</v>
      </c>
      <c r="C27" t="s">
        <v>4</v>
      </c>
      <c r="E27">
        <v>1.5</v>
      </c>
      <c r="F27">
        <v>0.26</v>
      </c>
      <c r="G27" t="s">
        <v>7</v>
      </c>
    </row>
    <row r="28" spans="1:9" x14ac:dyDescent="0.25">
      <c r="A28">
        <v>2.2000000000000002</v>
      </c>
      <c r="B28">
        <v>0.31</v>
      </c>
      <c r="C28" t="s">
        <v>4</v>
      </c>
      <c r="E28">
        <v>1.7</v>
      </c>
      <c r="F28">
        <v>0.5</v>
      </c>
      <c r="G28" t="s">
        <v>7</v>
      </c>
    </row>
    <row r="29" spans="1:9" x14ac:dyDescent="0.25">
      <c r="A29">
        <v>2.1</v>
      </c>
      <c r="B29">
        <v>0.55000000000000004</v>
      </c>
      <c r="C29" t="s">
        <v>7</v>
      </c>
      <c r="E29">
        <v>1.8</v>
      </c>
      <c r="F29">
        <v>0.27</v>
      </c>
      <c r="G29" t="s">
        <v>4</v>
      </c>
    </row>
    <row r="30" spans="1:9" x14ac:dyDescent="0.25">
      <c r="A30">
        <v>2.7</v>
      </c>
      <c r="B30">
        <v>0.42</v>
      </c>
      <c r="C30" t="s">
        <v>5</v>
      </c>
      <c r="E30">
        <v>1.8</v>
      </c>
      <c r="F30">
        <v>0.41</v>
      </c>
      <c r="G30" t="s">
        <v>4</v>
      </c>
    </row>
    <row r="31" spans="1:9" x14ac:dyDescent="0.25">
      <c r="A31">
        <v>1.6</v>
      </c>
      <c r="B31">
        <v>0.65</v>
      </c>
      <c r="C31" t="s">
        <v>4</v>
      </c>
      <c r="E31">
        <v>1.8</v>
      </c>
      <c r="F31">
        <v>0.44</v>
      </c>
      <c r="G31" t="s">
        <v>4</v>
      </c>
    </row>
    <row r="32" spans="1:9" x14ac:dyDescent="0.25">
      <c r="A32">
        <v>3.1</v>
      </c>
      <c r="B32">
        <v>0.27</v>
      </c>
      <c r="C32" t="s">
        <v>4</v>
      </c>
      <c r="E32">
        <v>2</v>
      </c>
      <c r="F32">
        <v>0.71</v>
      </c>
      <c r="G32" t="s">
        <v>4</v>
      </c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D37" s="2"/>
    </row>
    <row r="38" spans="1:6" x14ac:dyDescent="0.25">
      <c r="D38" s="2"/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4"/>
  <sheetViews>
    <sheetView topLeftCell="A42" workbookViewId="0">
      <selection activeCell="D79" sqref="D79"/>
    </sheetView>
  </sheetViews>
  <sheetFormatPr baseColWidth="10" defaultRowHeight="15" x14ac:dyDescent="0.25"/>
  <cols>
    <col min="1" max="1" width="20" style="3" customWidth="1"/>
    <col min="2" max="2" width="20.5703125" style="3" customWidth="1"/>
    <col min="3" max="3" width="17.140625" style="4" customWidth="1"/>
    <col min="4" max="4" width="31.85546875" style="3" customWidth="1"/>
    <col min="5" max="5" width="8.7109375" style="4" bestFit="1" customWidth="1"/>
    <col min="6" max="16384" width="11.42578125" style="3"/>
  </cols>
  <sheetData>
    <row r="1" spans="1:5" x14ac:dyDescent="0.25">
      <c r="A1" s="3" t="s">
        <v>8</v>
      </c>
      <c r="B1" s="3" t="s">
        <v>9</v>
      </c>
      <c r="C1" s="4" t="s">
        <v>10</v>
      </c>
      <c r="D1" s="3" t="s">
        <v>11</v>
      </c>
      <c r="E1" s="4" t="s">
        <v>12</v>
      </c>
    </row>
    <row r="2" spans="1:5" x14ac:dyDescent="0.25">
      <c r="A2" s="3">
        <v>1</v>
      </c>
      <c r="B2" s="3" t="s">
        <v>15</v>
      </c>
      <c r="C2" s="4">
        <v>2</v>
      </c>
      <c r="D2" s="3" t="s">
        <v>13</v>
      </c>
      <c r="E2" s="4">
        <v>0.38</v>
      </c>
    </row>
    <row r="3" spans="1:5" x14ac:dyDescent="0.25">
      <c r="A3" s="3">
        <v>2</v>
      </c>
      <c r="B3" s="3" t="s">
        <v>15</v>
      </c>
      <c r="C3" s="4">
        <v>2</v>
      </c>
      <c r="D3" s="3" t="s">
        <v>13</v>
      </c>
      <c r="E3" s="4">
        <v>0.3</v>
      </c>
    </row>
    <row r="4" spans="1:5" x14ac:dyDescent="0.25">
      <c r="A4" s="3">
        <v>3</v>
      </c>
      <c r="B4" s="3" t="s">
        <v>15</v>
      </c>
      <c r="C4" s="4">
        <v>2</v>
      </c>
      <c r="D4" s="3" t="s">
        <v>14</v>
      </c>
      <c r="E4" s="4">
        <v>0.34</v>
      </c>
    </row>
    <row r="5" spans="1:5" x14ac:dyDescent="0.25">
      <c r="A5" s="3">
        <v>4</v>
      </c>
      <c r="B5" s="3" t="s">
        <v>15</v>
      </c>
      <c r="C5" s="4">
        <v>1.5</v>
      </c>
      <c r="D5" s="3" t="s">
        <v>14</v>
      </c>
      <c r="E5" s="4">
        <v>0.17</v>
      </c>
    </row>
    <row r="6" spans="1:5" x14ac:dyDescent="0.25">
      <c r="A6" s="3">
        <v>5</v>
      </c>
      <c r="B6" s="3" t="s">
        <v>15</v>
      </c>
      <c r="C6" s="4">
        <v>1.5</v>
      </c>
      <c r="D6" s="3" t="s">
        <v>14</v>
      </c>
      <c r="E6" s="4">
        <v>0.32</v>
      </c>
    </row>
    <row r="7" spans="1:5" x14ac:dyDescent="0.25">
      <c r="A7" s="3">
        <v>6</v>
      </c>
      <c r="B7" s="3" t="s">
        <v>15</v>
      </c>
      <c r="C7" s="4">
        <v>1.5</v>
      </c>
      <c r="D7" s="3" t="s">
        <v>13</v>
      </c>
      <c r="E7" s="4">
        <v>0.27</v>
      </c>
    </row>
    <row r="8" spans="1:5" x14ac:dyDescent="0.25">
      <c r="A8" s="3">
        <v>7</v>
      </c>
      <c r="B8" s="3" t="s">
        <v>15</v>
      </c>
      <c r="C8" s="4">
        <v>3</v>
      </c>
      <c r="D8" s="3" t="s">
        <v>13</v>
      </c>
      <c r="E8" s="4">
        <v>0.42</v>
      </c>
    </row>
    <row r="9" spans="1:5" x14ac:dyDescent="0.25">
      <c r="A9" s="3">
        <v>8</v>
      </c>
      <c r="B9" s="3" t="s">
        <v>15</v>
      </c>
      <c r="C9" s="4">
        <v>3</v>
      </c>
      <c r="D9" s="3" t="s">
        <v>13</v>
      </c>
      <c r="E9" s="4">
        <v>0.21</v>
      </c>
    </row>
    <row r="42" spans="1:5" x14ac:dyDescent="0.25">
      <c r="A42" s="1" t="s">
        <v>16</v>
      </c>
      <c r="B42" s="1" t="s">
        <v>2</v>
      </c>
      <c r="C42" s="1" t="s">
        <v>17</v>
      </c>
      <c r="D42" s="1" t="s">
        <v>3</v>
      </c>
      <c r="E42" s="3"/>
    </row>
    <row r="43" spans="1:5" x14ac:dyDescent="0.25">
      <c r="A43">
        <v>1</v>
      </c>
      <c r="B43">
        <v>5.46</v>
      </c>
      <c r="C43">
        <v>3.07</v>
      </c>
      <c r="D43" t="s">
        <v>18</v>
      </c>
      <c r="E43" s="3"/>
    </row>
    <row r="44" spans="1:5" x14ac:dyDescent="0.25">
      <c r="A44">
        <v>2</v>
      </c>
      <c r="B44">
        <v>5.68</v>
      </c>
      <c r="C44">
        <v>4.66</v>
      </c>
      <c r="D44" s="5"/>
      <c r="E44"/>
    </row>
    <row r="45" spans="1:5" x14ac:dyDescent="0.25">
      <c r="A45">
        <v>3</v>
      </c>
      <c r="B45">
        <v>5.51</v>
      </c>
      <c r="C45">
        <v>4.33</v>
      </c>
      <c r="D45" s="5"/>
      <c r="E45"/>
    </row>
    <row r="46" spans="1:5" x14ac:dyDescent="0.25">
      <c r="A46">
        <v>4</v>
      </c>
      <c r="B46">
        <v>8.69</v>
      </c>
      <c r="C46">
        <v>4.45</v>
      </c>
      <c r="D46" s="5"/>
      <c r="E46"/>
    </row>
    <row r="47" spans="1:5" x14ac:dyDescent="0.25">
      <c r="A47">
        <v>5</v>
      </c>
      <c r="B47">
        <v>6.57</v>
      </c>
      <c r="C47">
        <v>5.15</v>
      </c>
      <c r="D47" s="5"/>
      <c r="E47"/>
    </row>
    <row r="48" spans="1:5" x14ac:dyDescent="0.25">
      <c r="A48">
        <v>6</v>
      </c>
      <c r="B48">
        <v>10.11</v>
      </c>
      <c r="C48">
        <v>4.79</v>
      </c>
      <c r="D48" s="5"/>
      <c r="E48"/>
    </row>
    <row r="49" spans="1:5" x14ac:dyDescent="0.25">
      <c r="A49">
        <v>7</v>
      </c>
      <c r="B49">
        <v>5.51</v>
      </c>
      <c r="C49">
        <v>4.74</v>
      </c>
      <c r="D49" s="5"/>
      <c r="E49"/>
    </row>
    <row r="50" spans="1:5" x14ac:dyDescent="0.25">
      <c r="A50">
        <v>8</v>
      </c>
      <c r="B50">
        <v>4.96</v>
      </c>
      <c r="C50">
        <v>4.87</v>
      </c>
      <c r="D50" s="5"/>
      <c r="E50"/>
    </row>
    <row r="51" spans="1:5" x14ac:dyDescent="0.25">
      <c r="A51">
        <v>9</v>
      </c>
      <c r="B51">
        <v>20.420000000000002</v>
      </c>
      <c r="C51">
        <v>4.49</v>
      </c>
      <c r="D51" s="5"/>
      <c r="E51"/>
    </row>
    <row r="52" spans="1:5" x14ac:dyDescent="0.25">
      <c r="A52">
        <v>10</v>
      </c>
      <c r="B52">
        <v>19.809999999999999</v>
      </c>
      <c r="C52">
        <v>3.28</v>
      </c>
      <c r="D52" s="5"/>
      <c r="E52"/>
    </row>
    <row r="53" spans="1:5" x14ac:dyDescent="0.25">
      <c r="A53">
        <v>11</v>
      </c>
      <c r="B53">
        <v>21.82</v>
      </c>
      <c r="C53">
        <v>4.18</v>
      </c>
      <c r="D53" s="5"/>
      <c r="E53"/>
    </row>
    <row r="54" spans="1:5" x14ac:dyDescent="0.25">
      <c r="A54">
        <v>12</v>
      </c>
      <c r="B54">
        <v>12.22</v>
      </c>
      <c r="C54">
        <v>5.26</v>
      </c>
      <c r="D54" s="5"/>
      <c r="E54"/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56"/>
  <sheetViews>
    <sheetView tabSelected="1" workbookViewId="0">
      <selection activeCell="B1" sqref="B1"/>
    </sheetView>
  </sheetViews>
  <sheetFormatPr baseColWidth="10" defaultRowHeight="15" x14ac:dyDescent="0.25"/>
  <cols>
    <col min="1" max="1" width="16.42578125" customWidth="1"/>
    <col min="2" max="2" width="11.7109375" customWidth="1"/>
    <col min="3" max="3" width="20" customWidth="1"/>
    <col min="7" max="7" width="19.42578125" customWidth="1"/>
    <col min="12" max="12" width="20.140625" customWidth="1"/>
    <col min="17" max="17" width="19.85546875" customWidth="1"/>
  </cols>
  <sheetData>
    <row r="1" spans="1:17" x14ac:dyDescent="0.25">
      <c r="A1" s="1" t="s">
        <v>19</v>
      </c>
      <c r="E1" s="1" t="s">
        <v>25</v>
      </c>
      <c r="J1" s="1" t="s">
        <v>23</v>
      </c>
      <c r="O1" s="1" t="s">
        <v>26</v>
      </c>
    </row>
    <row r="2" spans="1:17" x14ac:dyDescent="0.25">
      <c r="A2" t="s">
        <v>20</v>
      </c>
      <c r="B2" t="s">
        <v>21</v>
      </c>
      <c r="C2" t="s">
        <v>22</v>
      </c>
      <c r="E2" t="s">
        <v>24</v>
      </c>
      <c r="F2" t="s">
        <v>21</v>
      </c>
      <c r="G2" t="s">
        <v>22</v>
      </c>
      <c r="J2" t="s">
        <v>20</v>
      </c>
      <c r="K2" t="s">
        <v>21</v>
      </c>
      <c r="L2" t="s">
        <v>22</v>
      </c>
      <c r="O2" t="s">
        <v>24</v>
      </c>
      <c r="P2" t="s">
        <v>21</v>
      </c>
      <c r="Q2" t="s">
        <v>22</v>
      </c>
    </row>
    <row r="3" spans="1:17" x14ac:dyDescent="0.25">
      <c r="A3">
        <v>0</v>
      </c>
      <c r="B3" s="7">
        <v>726.80600000000004</v>
      </c>
      <c r="C3">
        <v>1</v>
      </c>
      <c r="E3">
        <v>0</v>
      </c>
      <c r="F3" s="6">
        <v>0.26500000000000001</v>
      </c>
      <c r="G3">
        <f>F3/F71</f>
        <v>0.1188340807174888</v>
      </c>
      <c r="J3">
        <v>0</v>
      </c>
      <c r="K3" s="7">
        <v>44.652000000000001</v>
      </c>
      <c r="L3">
        <f>K3/K3</f>
        <v>1</v>
      </c>
      <c r="O3">
        <v>0</v>
      </c>
      <c r="P3" s="6">
        <v>0.22600000000000001</v>
      </c>
      <c r="Q3">
        <f>P3/P156</f>
        <v>9.9384344766930519E-2</v>
      </c>
    </row>
    <row r="4" spans="1:17" x14ac:dyDescent="0.25">
      <c r="A4">
        <v>0.01</v>
      </c>
      <c r="B4" s="7">
        <v>726.00400000000002</v>
      </c>
      <c r="C4">
        <v>0.998896542</v>
      </c>
      <c r="E4">
        <v>15</v>
      </c>
      <c r="F4" s="6">
        <v>0.27900000000000003</v>
      </c>
      <c r="G4">
        <f>F4/F71</f>
        <v>0.1251121076233184</v>
      </c>
      <c r="J4">
        <v>0.2</v>
      </c>
      <c r="K4" s="7">
        <v>43.329000000000001</v>
      </c>
      <c r="L4">
        <f>K4/K3</f>
        <v>0.97037086804622408</v>
      </c>
      <c r="O4">
        <v>10</v>
      </c>
      <c r="P4" s="6">
        <v>0.223</v>
      </c>
      <c r="Q4">
        <f>P4/P156</f>
        <v>9.8065083553210197E-2</v>
      </c>
    </row>
    <row r="5" spans="1:17" x14ac:dyDescent="0.25">
      <c r="A5">
        <v>0.02</v>
      </c>
      <c r="B5" s="7">
        <v>725.86900000000003</v>
      </c>
      <c r="C5">
        <v>0.99871079799999996</v>
      </c>
      <c r="E5">
        <v>30</v>
      </c>
      <c r="F5" s="6">
        <v>0.28599999999999998</v>
      </c>
      <c r="G5">
        <f>F5/F71</f>
        <v>0.12825112107623318</v>
      </c>
      <c r="J5">
        <v>0.4</v>
      </c>
      <c r="K5" s="7">
        <v>41.601999999999997</v>
      </c>
      <c r="L5">
        <f>K5/K3</f>
        <v>0.93169398907103818</v>
      </c>
      <c r="O5">
        <v>20</v>
      </c>
      <c r="P5" s="6">
        <v>0.22</v>
      </c>
      <c r="Q5">
        <f>P5/P156</f>
        <v>9.674582233948989E-2</v>
      </c>
    </row>
    <row r="6" spans="1:17" x14ac:dyDescent="0.25">
      <c r="A6">
        <v>0.03</v>
      </c>
      <c r="B6" s="7">
        <v>725.803</v>
      </c>
      <c r="C6">
        <v>0.99861998900000004</v>
      </c>
      <c r="E6">
        <v>45</v>
      </c>
      <c r="F6" s="6">
        <v>0.28699999999999998</v>
      </c>
      <c r="G6">
        <f>F6/F71</f>
        <v>0.12869955156950671</v>
      </c>
      <c r="J6">
        <v>0.6</v>
      </c>
      <c r="K6" s="7">
        <v>41.055</v>
      </c>
      <c r="L6">
        <f>K6/K3</f>
        <v>0.91944369793066383</v>
      </c>
      <c r="O6">
        <v>30</v>
      </c>
      <c r="P6" s="6">
        <v>0.218</v>
      </c>
      <c r="Q6">
        <f>P6/P156</f>
        <v>9.5866314863676347E-2</v>
      </c>
    </row>
    <row r="7" spans="1:17" x14ac:dyDescent="0.25">
      <c r="A7">
        <v>0.04</v>
      </c>
      <c r="B7" s="7">
        <v>725.20699999999999</v>
      </c>
      <c r="C7">
        <v>0.99779996299999996</v>
      </c>
      <c r="E7">
        <v>60</v>
      </c>
      <c r="F7" s="6">
        <v>0.28899999999999998</v>
      </c>
      <c r="G7">
        <f>F7/F71</f>
        <v>0.12959641255605381</v>
      </c>
      <c r="J7">
        <v>0.8</v>
      </c>
      <c r="K7" s="7">
        <v>38.865000000000002</v>
      </c>
      <c r="L7">
        <f>K7/K3</f>
        <v>0.87039774254232738</v>
      </c>
      <c r="O7">
        <v>40</v>
      </c>
      <c r="P7" s="6">
        <v>0.22700000000000001</v>
      </c>
      <c r="Q7">
        <f>P7/P156</f>
        <v>9.9824098504837297E-2</v>
      </c>
    </row>
    <row r="8" spans="1:17" x14ac:dyDescent="0.25">
      <c r="A8">
        <v>0.05</v>
      </c>
      <c r="B8" s="7">
        <v>724.92899999999997</v>
      </c>
      <c r="C8">
        <v>0.99741746799999997</v>
      </c>
      <c r="E8">
        <v>75</v>
      </c>
      <c r="F8" s="6">
        <v>0.29699999999999999</v>
      </c>
      <c r="G8">
        <f>F8/F71</f>
        <v>0.13318385650224215</v>
      </c>
      <c r="J8">
        <v>1</v>
      </c>
      <c r="K8" s="7">
        <v>37.835999999999999</v>
      </c>
      <c r="L8">
        <f>K8/K3</f>
        <v>0.84735286213383498</v>
      </c>
      <c r="O8">
        <v>50</v>
      </c>
      <c r="P8" s="6">
        <v>0.23899999999999999</v>
      </c>
      <c r="Q8">
        <f>P8/P156</f>
        <v>0.10510114335971855</v>
      </c>
    </row>
    <row r="9" spans="1:17" x14ac:dyDescent="0.25">
      <c r="A9">
        <v>0.06</v>
      </c>
      <c r="B9" s="7">
        <v>723.68399999999997</v>
      </c>
      <c r="C9">
        <v>0.99570449299999997</v>
      </c>
      <c r="E9">
        <v>90</v>
      </c>
      <c r="F9" s="6">
        <v>0.30499999999999999</v>
      </c>
      <c r="G9">
        <f>F9/F71</f>
        <v>0.1367713004484305</v>
      </c>
      <c r="J9">
        <v>1.2</v>
      </c>
      <c r="K9" s="7">
        <v>37.14</v>
      </c>
      <c r="L9">
        <f>K9/K3</f>
        <v>0.83176565439398009</v>
      </c>
      <c r="O9">
        <v>60</v>
      </c>
      <c r="P9" s="6">
        <v>0.23499999999999999</v>
      </c>
      <c r="Q9">
        <f>P9/P156</f>
        <v>0.10334212840809147</v>
      </c>
    </row>
    <row r="10" spans="1:17" x14ac:dyDescent="0.25">
      <c r="A10">
        <v>7.0000000000000007E-2</v>
      </c>
      <c r="B10" s="7">
        <v>722.89700000000005</v>
      </c>
      <c r="C10">
        <v>0.99462167300000004</v>
      </c>
      <c r="E10">
        <v>105</v>
      </c>
      <c r="F10" s="6">
        <v>0.311</v>
      </c>
      <c r="G10">
        <f>F10/F71</f>
        <v>0.13946188340807175</v>
      </c>
      <c r="J10">
        <v>1.4</v>
      </c>
      <c r="K10" s="7">
        <v>35.979999999999997</v>
      </c>
      <c r="L10">
        <f>K10/K3</f>
        <v>0.80578697482755524</v>
      </c>
      <c r="O10">
        <v>70</v>
      </c>
      <c r="P10" s="6">
        <v>0.24299999999999999</v>
      </c>
      <c r="Q10">
        <f>P10/P156</f>
        <v>0.10686015831134564</v>
      </c>
    </row>
    <row r="11" spans="1:17" x14ac:dyDescent="0.25">
      <c r="A11">
        <v>0.08</v>
      </c>
      <c r="B11" s="7">
        <v>722.78099999999995</v>
      </c>
      <c r="C11">
        <v>0.99446207099999995</v>
      </c>
      <c r="E11">
        <v>120</v>
      </c>
      <c r="F11" s="6">
        <v>0.311</v>
      </c>
      <c r="G11">
        <f>F11/F71</f>
        <v>0.13946188340807175</v>
      </c>
      <c r="J11">
        <v>1.6</v>
      </c>
      <c r="K11" s="7">
        <v>35.18</v>
      </c>
      <c r="L11">
        <f>K11/K3</f>
        <v>0.78787064409208996</v>
      </c>
      <c r="O11">
        <v>80</v>
      </c>
      <c r="P11" s="6">
        <v>0.25</v>
      </c>
      <c r="Q11">
        <f>P11/P156</f>
        <v>0.10993843447669305</v>
      </c>
    </row>
    <row r="12" spans="1:17" x14ac:dyDescent="0.25">
      <c r="A12">
        <v>0.09</v>
      </c>
      <c r="B12" s="7">
        <v>721.89499999999998</v>
      </c>
      <c r="C12">
        <v>0.99324303899999999</v>
      </c>
      <c r="E12">
        <v>135</v>
      </c>
      <c r="F12" s="6">
        <v>0.30099999999999999</v>
      </c>
      <c r="G12">
        <f>F12/F71</f>
        <v>0.13497757847533631</v>
      </c>
      <c r="J12">
        <v>1.8</v>
      </c>
      <c r="K12" s="7">
        <v>34.192999999999998</v>
      </c>
      <c r="L12">
        <f>K12/K3</f>
        <v>0.76576637104720946</v>
      </c>
      <c r="O12">
        <v>90</v>
      </c>
      <c r="P12" s="6">
        <v>0.25600000000000001</v>
      </c>
      <c r="Q12">
        <f>P12/P156</f>
        <v>0.11257695690413369</v>
      </c>
    </row>
    <row r="13" spans="1:17" x14ac:dyDescent="0.25">
      <c r="A13">
        <v>0.1</v>
      </c>
      <c r="B13" s="7">
        <v>720.84799999999996</v>
      </c>
      <c r="C13">
        <v>0.99180248900000001</v>
      </c>
      <c r="E13">
        <v>150</v>
      </c>
      <c r="F13" s="6">
        <v>0.318</v>
      </c>
      <c r="G13">
        <f>F13/F71</f>
        <v>0.14260089686098654</v>
      </c>
      <c r="J13">
        <v>2</v>
      </c>
      <c r="K13" s="7">
        <v>33.206000000000003</v>
      </c>
      <c r="L13">
        <f>K13/K3</f>
        <v>0.74366209800232919</v>
      </c>
      <c r="O13">
        <v>100</v>
      </c>
      <c r="P13" s="6">
        <v>0.25600000000000001</v>
      </c>
      <c r="Q13">
        <f>P13/P156</f>
        <v>0.11257695690413369</v>
      </c>
    </row>
    <row r="14" spans="1:17" x14ac:dyDescent="0.25">
      <c r="A14">
        <v>0.11</v>
      </c>
      <c r="B14" s="7">
        <v>720.08699999999999</v>
      </c>
      <c r="C14">
        <v>0.99075544199999999</v>
      </c>
      <c r="E14">
        <v>165</v>
      </c>
      <c r="F14" s="6">
        <v>0.33100000000000002</v>
      </c>
      <c r="G14">
        <f>F14/F71</f>
        <v>0.1484304932735426</v>
      </c>
      <c r="J14">
        <v>2.2000000000000002</v>
      </c>
      <c r="K14" s="7">
        <v>31.863</v>
      </c>
      <c r="L14">
        <f>K14/K3</f>
        <v>0.71358505778016657</v>
      </c>
      <c r="O14">
        <v>110</v>
      </c>
      <c r="P14" s="6">
        <v>0.25800000000000001</v>
      </c>
      <c r="Q14">
        <f>P14/P156</f>
        <v>0.11345646437994723</v>
      </c>
    </row>
    <row r="15" spans="1:17" x14ac:dyDescent="0.25">
      <c r="A15">
        <v>0.12</v>
      </c>
      <c r="B15" s="7">
        <v>719.65200000000004</v>
      </c>
      <c r="C15">
        <v>0.99015693299999996</v>
      </c>
      <c r="E15">
        <v>180</v>
      </c>
      <c r="F15" s="6">
        <v>0.34599999999999997</v>
      </c>
      <c r="G15">
        <f>F15/F71</f>
        <v>0.15515695067264573</v>
      </c>
      <c r="J15">
        <v>2.4</v>
      </c>
      <c r="K15" s="7">
        <v>30.678000000000001</v>
      </c>
      <c r="L15">
        <f>K15/K3</f>
        <v>0.68704649287825859</v>
      </c>
      <c r="O15">
        <v>120</v>
      </c>
      <c r="P15" s="6">
        <v>0.26500000000000001</v>
      </c>
      <c r="Q15">
        <f>P15/P156</f>
        <v>0.11653474054529464</v>
      </c>
    </row>
    <row r="16" spans="1:17" x14ac:dyDescent="0.25">
      <c r="A16">
        <v>0.13</v>
      </c>
      <c r="B16" s="7">
        <v>718.45799999999997</v>
      </c>
      <c r="C16">
        <v>0.98851412900000002</v>
      </c>
      <c r="E16">
        <v>195</v>
      </c>
      <c r="F16" s="6">
        <v>0.38100000000000001</v>
      </c>
      <c r="G16">
        <f>F16/F71</f>
        <v>0.17085201793721974</v>
      </c>
      <c r="J16">
        <v>2.6</v>
      </c>
      <c r="K16" s="7">
        <v>30.172000000000001</v>
      </c>
      <c r="L16">
        <f>K16/K3</f>
        <v>0.67571441368807672</v>
      </c>
      <c r="O16">
        <v>130</v>
      </c>
      <c r="P16" s="6">
        <v>0.26400000000000001</v>
      </c>
      <c r="Q16">
        <f>P16/P156</f>
        <v>0.11609498680738786</v>
      </c>
    </row>
    <row r="17" spans="1:17" x14ac:dyDescent="0.25">
      <c r="A17">
        <v>0.14000000000000001</v>
      </c>
      <c r="B17" s="7">
        <v>716.75199999999995</v>
      </c>
      <c r="C17">
        <v>0.98616687300000005</v>
      </c>
      <c r="E17">
        <v>210</v>
      </c>
      <c r="F17" s="6">
        <v>0.40200000000000002</v>
      </c>
      <c r="G17">
        <f>F17/F71</f>
        <v>0.18026905829596412</v>
      </c>
      <c r="J17">
        <v>2.8</v>
      </c>
      <c r="K17" s="7">
        <v>29.687000000000001</v>
      </c>
      <c r="L17">
        <f>K17/K3</f>
        <v>0.66485263817970086</v>
      </c>
      <c r="O17">
        <v>140</v>
      </c>
      <c r="P17" s="6">
        <v>0.26900000000000002</v>
      </c>
      <c r="Q17">
        <f>P17/P156</f>
        <v>0.11829375549692173</v>
      </c>
    </row>
    <row r="18" spans="1:17" x14ac:dyDescent="0.25">
      <c r="A18">
        <v>0.15</v>
      </c>
      <c r="B18" s="7">
        <v>716.298</v>
      </c>
      <c r="C18">
        <v>0.98554222199999997</v>
      </c>
      <c r="E18">
        <v>225</v>
      </c>
      <c r="F18" s="6">
        <v>0.47199999999999998</v>
      </c>
      <c r="G18">
        <f>F18/F71</f>
        <v>0.21165919282511209</v>
      </c>
      <c r="J18">
        <v>3</v>
      </c>
      <c r="K18" s="7">
        <v>28.815999999999999</v>
      </c>
      <c r="L18">
        <f>K18/K3</f>
        <v>0.64534623309146288</v>
      </c>
      <c r="O18">
        <v>150</v>
      </c>
      <c r="P18" s="6">
        <v>0.26700000000000002</v>
      </c>
      <c r="Q18">
        <f>P18/P156</f>
        <v>0.11741424802110818</v>
      </c>
    </row>
    <row r="19" spans="1:17" x14ac:dyDescent="0.25">
      <c r="A19">
        <v>0.16</v>
      </c>
      <c r="B19" s="7">
        <v>714.62400000000002</v>
      </c>
      <c r="C19">
        <v>0.98323899400000003</v>
      </c>
      <c r="E19">
        <v>240</v>
      </c>
      <c r="F19" s="6">
        <v>0.51400000000000001</v>
      </c>
      <c r="G19">
        <f>F19/F71</f>
        <v>0.23049327354260091</v>
      </c>
      <c r="J19">
        <v>3.2</v>
      </c>
      <c r="K19" s="7">
        <v>27.837</v>
      </c>
      <c r="L19">
        <f>K19/K3</f>
        <v>0.62342112335393707</v>
      </c>
      <c r="O19">
        <v>160</v>
      </c>
      <c r="P19" s="6">
        <v>0.27500000000000002</v>
      </c>
      <c r="Q19">
        <f>P19/P156</f>
        <v>0.12093227792436237</v>
      </c>
    </row>
    <row r="20" spans="1:17" x14ac:dyDescent="0.25">
      <c r="A20">
        <v>0.17</v>
      </c>
      <c r="B20" s="7">
        <v>713.38300000000004</v>
      </c>
      <c r="C20">
        <v>0.98153152300000002</v>
      </c>
      <c r="E20">
        <v>255</v>
      </c>
      <c r="F20" s="6">
        <v>0.56499999999999995</v>
      </c>
      <c r="G20">
        <f>F20/F71</f>
        <v>0.25336322869955152</v>
      </c>
      <c r="J20">
        <v>3.4</v>
      </c>
      <c r="K20" s="7">
        <v>26.603000000000002</v>
      </c>
      <c r="L20">
        <f>K20/K3</f>
        <v>0.59578518319448182</v>
      </c>
      <c r="O20">
        <v>170</v>
      </c>
      <c r="P20" s="6">
        <v>0.27800000000000002</v>
      </c>
      <c r="Q20">
        <f>P20/P156</f>
        <v>0.12225153913808268</v>
      </c>
    </row>
    <row r="21" spans="1:17" x14ac:dyDescent="0.25">
      <c r="A21">
        <v>0.18</v>
      </c>
      <c r="B21" s="7">
        <v>712.32100000000003</v>
      </c>
      <c r="C21">
        <v>0.98007033499999996</v>
      </c>
      <c r="E21">
        <v>270</v>
      </c>
      <c r="F21" s="6">
        <v>0.624</v>
      </c>
      <c r="G21">
        <f>F21/F71</f>
        <v>0.27982062780269057</v>
      </c>
      <c r="J21">
        <v>3.6</v>
      </c>
      <c r="K21" s="7">
        <v>26.129000000000001</v>
      </c>
      <c r="L21">
        <f>K21/K3</f>
        <v>0.58516975723371856</v>
      </c>
      <c r="O21">
        <v>180</v>
      </c>
      <c r="P21" s="6">
        <v>0.28399999999999997</v>
      </c>
      <c r="Q21">
        <f>P21/P156</f>
        <v>0.12489006156552329</v>
      </c>
    </row>
    <row r="22" spans="1:17" x14ac:dyDescent="0.25">
      <c r="A22">
        <v>0.19</v>
      </c>
      <c r="B22" s="7">
        <v>710.17899999999997</v>
      </c>
      <c r="C22">
        <v>0.97712319400000003</v>
      </c>
      <c r="E22">
        <v>285</v>
      </c>
      <c r="F22" s="6">
        <v>0.64300000000000002</v>
      </c>
      <c r="G22">
        <f>F22/F71</f>
        <v>0.28834080717488791</v>
      </c>
      <c r="J22">
        <v>3.8</v>
      </c>
      <c r="K22" s="7">
        <v>25.97</v>
      </c>
      <c r="L22">
        <f>K22/K3</f>
        <v>0.58160888650004472</v>
      </c>
      <c r="O22">
        <v>190</v>
      </c>
      <c r="P22" s="6">
        <v>0.29799999999999999</v>
      </c>
      <c r="Q22">
        <f>P22/P156</f>
        <v>0.13104661389621811</v>
      </c>
    </row>
    <row r="23" spans="1:17" x14ac:dyDescent="0.25">
      <c r="A23">
        <v>0.2</v>
      </c>
      <c r="B23" s="7">
        <v>708.98199999999997</v>
      </c>
      <c r="C23">
        <v>0.97547626200000004</v>
      </c>
      <c r="E23">
        <v>300</v>
      </c>
      <c r="F23" s="6">
        <v>0.68</v>
      </c>
      <c r="G23">
        <f>F23/F71</f>
        <v>0.30493273542600902</v>
      </c>
      <c r="J23">
        <v>4</v>
      </c>
      <c r="K23" s="7">
        <v>25.693999999999999</v>
      </c>
      <c r="L23">
        <f>K23/K3</f>
        <v>0.57542775239630917</v>
      </c>
      <c r="O23">
        <v>200</v>
      </c>
      <c r="P23" s="6">
        <v>0.29599999999999999</v>
      </c>
      <c r="Q23">
        <f>P23/P156</f>
        <v>0.13016710642040458</v>
      </c>
    </row>
    <row r="24" spans="1:17" x14ac:dyDescent="0.25">
      <c r="A24">
        <v>0.21</v>
      </c>
      <c r="B24" s="7">
        <v>707.18100000000004</v>
      </c>
      <c r="C24">
        <v>0.97299829699999996</v>
      </c>
      <c r="E24">
        <v>315</v>
      </c>
      <c r="F24" s="6">
        <v>0.72299999999999998</v>
      </c>
      <c r="G24">
        <f>F24/F71</f>
        <v>0.32421524663677131</v>
      </c>
      <c r="J24">
        <v>4.2</v>
      </c>
      <c r="K24" s="7">
        <v>24.719000000000001</v>
      </c>
      <c r="L24">
        <f>K24/K3</f>
        <v>0.5535922243124608</v>
      </c>
      <c r="O24">
        <v>210</v>
      </c>
      <c r="P24" s="6">
        <v>0.29899999999999999</v>
      </c>
      <c r="Q24">
        <f>P24/P156</f>
        <v>0.13148636763412488</v>
      </c>
    </row>
    <row r="25" spans="1:17" x14ac:dyDescent="0.25">
      <c r="A25">
        <v>0.22</v>
      </c>
      <c r="B25" s="7">
        <v>705.20399999999995</v>
      </c>
      <c r="C25">
        <v>0.97027817599999999</v>
      </c>
      <c r="E25">
        <v>330</v>
      </c>
      <c r="F25" s="6">
        <v>0.74399999999999999</v>
      </c>
      <c r="G25">
        <f>F25/F71</f>
        <v>0.33363228699551567</v>
      </c>
      <c r="J25">
        <v>4.4000000000000004</v>
      </c>
      <c r="K25" s="7">
        <v>24.116</v>
      </c>
      <c r="L25">
        <f>K25/K3</f>
        <v>0.54008779002060381</v>
      </c>
      <c r="O25">
        <v>220</v>
      </c>
      <c r="P25" s="6">
        <v>0.309</v>
      </c>
      <c r="Q25">
        <f>P25/P156</f>
        <v>0.13588390501319261</v>
      </c>
    </row>
    <row r="26" spans="1:17" x14ac:dyDescent="0.25">
      <c r="A26">
        <v>0.23</v>
      </c>
      <c r="B26" s="7">
        <v>703.29700000000003</v>
      </c>
      <c r="C26">
        <v>0.96765436699999996</v>
      </c>
      <c r="E26">
        <v>345</v>
      </c>
      <c r="F26" s="6">
        <v>0.79300000000000004</v>
      </c>
      <c r="G26">
        <f>F26/F71</f>
        <v>0.35560538116591928</v>
      </c>
      <c r="J26">
        <v>4.5999999999999996</v>
      </c>
      <c r="K26" s="7">
        <v>23.488</v>
      </c>
      <c r="L26">
        <f>K26/K3</f>
        <v>0.52602347039326347</v>
      </c>
      <c r="O26">
        <v>230</v>
      </c>
      <c r="P26" s="6">
        <v>0.314</v>
      </c>
      <c r="Q26">
        <f>P26/P156</f>
        <v>0.13808267370272648</v>
      </c>
    </row>
    <row r="27" spans="1:17" x14ac:dyDescent="0.25">
      <c r="A27">
        <v>0.24</v>
      </c>
      <c r="B27" s="7">
        <v>701.95899999999995</v>
      </c>
      <c r="C27">
        <v>0.96581343600000003</v>
      </c>
      <c r="E27">
        <v>360</v>
      </c>
      <c r="F27" s="6">
        <v>0.85099999999999998</v>
      </c>
      <c r="G27">
        <f>F27/F71</f>
        <v>0.38161434977578473</v>
      </c>
      <c r="J27">
        <v>4.8</v>
      </c>
      <c r="K27" s="7">
        <v>23.155000000000001</v>
      </c>
      <c r="L27">
        <f>K27/K3</f>
        <v>0.51856579772462597</v>
      </c>
      <c r="O27">
        <v>240</v>
      </c>
      <c r="P27" s="6">
        <v>0.311</v>
      </c>
      <c r="Q27">
        <f>P27/P156</f>
        <v>0.13676341248900614</v>
      </c>
    </row>
    <row r="28" spans="1:17" x14ac:dyDescent="0.25">
      <c r="A28">
        <v>0.25</v>
      </c>
      <c r="B28" s="7">
        <v>699.45799999999997</v>
      </c>
      <c r="C28">
        <v>0.96237235200000004</v>
      </c>
      <c r="E28">
        <v>375</v>
      </c>
      <c r="F28" s="6">
        <v>0.92100000000000004</v>
      </c>
      <c r="G28">
        <f>F28/F71</f>
        <v>0.41300448430493275</v>
      </c>
      <c r="J28">
        <v>5</v>
      </c>
      <c r="K28" s="7">
        <v>22.873000000000001</v>
      </c>
      <c r="L28">
        <f>K28/K3</f>
        <v>0.51225029114037446</v>
      </c>
      <c r="O28">
        <v>250</v>
      </c>
      <c r="P28" s="6">
        <v>0.316</v>
      </c>
      <c r="Q28">
        <f>P28/P156</f>
        <v>0.13896218117854001</v>
      </c>
    </row>
    <row r="29" spans="1:17" x14ac:dyDescent="0.25">
      <c r="A29">
        <v>0.26</v>
      </c>
      <c r="B29" s="7">
        <v>697.80499999999995</v>
      </c>
      <c r="C29">
        <v>0.96009801800000005</v>
      </c>
      <c r="E29">
        <v>390</v>
      </c>
      <c r="F29" s="6">
        <v>0.99299999999999999</v>
      </c>
      <c r="G29">
        <f>F29/F71</f>
        <v>0.44529147982062778</v>
      </c>
      <c r="J29">
        <v>5.2</v>
      </c>
      <c r="K29" s="7">
        <v>22.599</v>
      </c>
      <c r="L29">
        <f>K29/K3</f>
        <v>0.50611394786347752</v>
      </c>
      <c r="O29">
        <v>260</v>
      </c>
      <c r="P29" s="6">
        <v>0.32400000000000001</v>
      </c>
      <c r="Q29">
        <f>P29/P156</f>
        <v>0.14248021108179421</v>
      </c>
    </row>
    <row r="30" spans="1:17" x14ac:dyDescent="0.25">
      <c r="A30">
        <v>0.27</v>
      </c>
      <c r="B30" s="7">
        <v>695.39700000000005</v>
      </c>
      <c r="C30">
        <v>0.95678489200000005</v>
      </c>
      <c r="E30">
        <v>405</v>
      </c>
      <c r="F30" s="7">
        <v>1.028</v>
      </c>
      <c r="G30">
        <f>F30/F71</f>
        <v>0.46098654708520181</v>
      </c>
      <c r="J30">
        <v>5.4</v>
      </c>
      <c r="K30" s="7">
        <v>21.681999999999999</v>
      </c>
      <c r="L30">
        <f>K30/K3</f>
        <v>0.4855773537579503</v>
      </c>
      <c r="O30">
        <v>270</v>
      </c>
      <c r="P30" s="6">
        <v>0.32600000000000001</v>
      </c>
      <c r="Q30">
        <f>P30/P156</f>
        <v>0.14335971855760773</v>
      </c>
    </row>
    <row r="31" spans="1:17" x14ac:dyDescent="0.25">
      <c r="A31">
        <v>0.28000000000000003</v>
      </c>
      <c r="B31" s="7">
        <v>693.59</v>
      </c>
      <c r="C31">
        <v>0.95429867099999999</v>
      </c>
      <c r="E31">
        <v>420</v>
      </c>
      <c r="F31" s="7">
        <v>1.0740000000000001</v>
      </c>
      <c r="G31">
        <f>F31/F71</f>
        <v>0.48161434977578477</v>
      </c>
      <c r="J31">
        <v>5.6</v>
      </c>
      <c r="K31" s="7">
        <v>21.015000000000001</v>
      </c>
      <c r="L31">
        <f>K31/K3</f>
        <v>0.4706396130072561</v>
      </c>
      <c r="O31">
        <v>280</v>
      </c>
      <c r="P31" s="6">
        <v>0.32700000000000001</v>
      </c>
      <c r="Q31">
        <f>P31/P156</f>
        <v>0.14379947229551451</v>
      </c>
    </row>
    <row r="32" spans="1:17" x14ac:dyDescent="0.25">
      <c r="A32">
        <v>0.28999999999999998</v>
      </c>
      <c r="B32" s="7">
        <v>691.55499999999995</v>
      </c>
      <c r="C32">
        <v>0.95149874899999998</v>
      </c>
      <c r="E32">
        <v>435</v>
      </c>
      <c r="F32" s="7">
        <v>1.1299999999999999</v>
      </c>
      <c r="G32">
        <f>F32/F71</f>
        <v>0.50672645739910305</v>
      </c>
      <c r="J32">
        <v>5.8</v>
      </c>
      <c r="K32" s="7">
        <v>20.79</v>
      </c>
      <c r="L32">
        <f>K32/K3</f>
        <v>0.46560064498790643</v>
      </c>
      <c r="O32">
        <v>290</v>
      </c>
      <c r="P32" s="6">
        <v>0.32900000000000001</v>
      </c>
      <c r="Q32">
        <f>P32/P156</f>
        <v>0.14467897977132807</v>
      </c>
    </row>
    <row r="33" spans="1:17" x14ac:dyDescent="0.25">
      <c r="A33">
        <v>0.3</v>
      </c>
      <c r="B33" s="7">
        <v>688.92499999999995</v>
      </c>
      <c r="C33">
        <v>0.94788017700000005</v>
      </c>
      <c r="E33">
        <v>450</v>
      </c>
      <c r="F33" s="7">
        <v>1.202</v>
      </c>
      <c r="G33">
        <f>F33/F71</f>
        <v>0.53901345291479819</v>
      </c>
      <c r="J33">
        <v>6</v>
      </c>
      <c r="K33" s="7">
        <v>20.009</v>
      </c>
      <c r="L33">
        <f>K33/K3</f>
        <v>0.44810982710740838</v>
      </c>
      <c r="O33">
        <v>300</v>
      </c>
      <c r="P33" s="6">
        <v>0.33300000000000002</v>
      </c>
      <c r="Q33">
        <f>P33/P156</f>
        <v>0.14643799472295516</v>
      </c>
    </row>
    <row r="34" spans="1:17" x14ac:dyDescent="0.25">
      <c r="A34">
        <v>0.31</v>
      </c>
      <c r="B34" s="7">
        <v>685.98699999999997</v>
      </c>
      <c r="C34">
        <v>0.94383783300000001</v>
      </c>
      <c r="E34">
        <v>465</v>
      </c>
      <c r="F34" s="7">
        <v>1.264</v>
      </c>
      <c r="G34">
        <f>F34/F71</f>
        <v>0.56681614349775788</v>
      </c>
      <c r="J34">
        <v>6.2</v>
      </c>
      <c r="K34" s="7">
        <v>19.173999999999999</v>
      </c>
      <c r="L34">
        <f>K34/K3</f>
        <v>0.4294096569022664</v>
      </c>
      <c r="O34">
        <v>310</v>
      </c>
      <c r="P34" s="6">
        <v>0.33700000000000002</v>
      </c>
      <c r="Q34">
        <f>P34/P156</f>
        <v>0.14819700967458224</v>
      </c>
    </row>
    <row r="35" spans="1:17" x14ac:dyDescent="0.25">
      <c r="A35">
        <v>0.32</v>
      </c>
      <c r="B35" s="7">
        <v>683.35400000000004</v>
      </c>
      <c r="C35">
        <v>0.94021513300000004</v>
      </c>
      <c r="E35">
        <v>480</v>
      </c>
      <c r="F35" s="7">
        <v>1.3260000000000001</v>
      </c>
      <c r="G35">
        <f>F35/F71</f>
        <v>0.59461883408071747</v>
      </c>
      <c r="J35">
        <v>6.4</v>
      </c>
      <c r="K35" s="7">
        <v>18.434000000000001</v>
      </c>
      <c r="L35">
        <f>K35/K3</f>
        <v>0.41283705097196094</v>
      </c>
      <c r="O35">
        <v>320</v>
      </c>
      <c r="P35" s="6">
        <v>0.35199999999999998</v>
      </c>
      <c r="Q35">
        <f>P35/P156</f>
        <v>0.15479331574318381</v>
      </c>
    </row>
    <row r="36" spans="1:17" x14ac:dyDescent="0.25">
      <c r="A36">
        <v>0.33</v>
      </c>
      <c r="B36" s="7">
        <v>680.46199999999999</v>
      </c>
      <c r="C36">
        <v>0.93623608000000003</v>
      </c>
      <c r="E36">
        <v>495</v>
      </c>
      <c r="F36" s="7">
        <v>1.369</v>
      </c>
      <c r="G36">
        <f>F36/F71</f>
        <v>0.61390134529147977</v>
      </c>
      <c r="J36">
        <v>6.6</v>
      </c>
      <c r="K36" s="7">
        <v>17.878</v>
      </c>
      <c r="L36">
        <f>K36/K3</f>
        <v>0.40038520111081249</v>
      </c>
      <c r="O36">
        <v>330</v>
      </c>
      <c r="P36" s="6">
        <v>0.36199999999999999</v>
      </c>
      <c r="Q36">
        <f>P36/P156</f>
        <v>0.15919085312225154</v>
      </c>
    </row>
    <row r="37" spans="1:17" x14ac:dyDescent="0.25">
      <c r="A37">
        <v>0.34</v>
      </c>
      <c r="B37" s="7">
        <v>677.54399999999998</v>
      </c>
      <c r="C37">
        <v>0.93222125300000003</v>
      </c>
      <c r="E37">
        <v>510</v>
      </c>
      <c r="F37" s="7">
        <v>1.42</v>
      </c>
      <c r="G37">
        <f>F37/F71</f>
        <v>0.63677130044843044</v>
      </c>
      <c r="J37">
        <v>6.8</v>
      </c>
      <c r="K37" s="7">
        <v>17.693000000000001</v>
      </c>
      <c r="L37">
        <f>K37/K3</f>
        <v>0.39624204962823617</v>
      </c>
      <c r="O37">
        <v>340</v>
      </c>
      <c r="P37" s="6">
        <v>0.38500000000000001</v>
      </c>
      <c r="Q37">
        <f>P37/P156</f>
        <v>0.1693051890941073</v>
      </c>
    </row>
    <row r="38" spans="1:17" x14ac:dyDescent="0.25">
      <c r="A38">
        <v>0.35</v>
      </c>
      <c r="B38" s="7">
        <v>674.02800000000002</v>
      </c>
      <c r="C38">
        <v>0.92738364799999995</v>
      </c>
      <c r="E38">
        <v>525</v>
      </c>
      <c r="F38" s="7">
        <v>1.462</v>
      </c>
      <c r="G38">
        <f>F38/F71</f>
        <v>0.65560538116591927</v>
      </c>
      <c r="J38">
        <v>7</v>
      </c>
      <c r="K38" s="7">
        <v>17.565999999999999</v>
      </c>
      <c r="L38">
        <f>K38/K3</f>
        <v>0.39339783212398099</v>
      </c>
      <c r="O38">
        <v>350</v>
      </c>
      <c r="P38" s="6">
        <v>0.38500000000000001</v>
      </c>
      <c r="Q38">
        <f>P38/P156</f>
        <v>0.1693051890941073</v>
      </c>
    </row>
    <row r="39" spans="1:17" x14ac:dyDescent="0.25">
      <c r="A39">
        <v>0.36</v>
      </c>
      <c r="B39" s="7">
        <v>670.50300000000004</v>
      </c>
      <c r="C39">
        <v>0.922533661</v>
      </c>
      <c r="E39">
        <v>540</v>
      </c>
      <c r="F39" s="7">
        <v>1.4970000000000001</v>
      </c>
      <c r="G39">
        <f>F39/F71</f>
        <v>0.6713004484304933</v>
      </c>
      <c r="J39">
        <v>7.2</v>
      </c>
      <c r="K39" s="7">
        <v>17.303000000000001</v>
      </c>
      <c r="L39">
        <f>K39/K3</f>
        <v>0.38750783839469677</v>
      </c>
      <c r="O39">
        <v>360</v>
      </c>
      <c r="P39" s="6">
        <v>0.40699999999999997</v>
      </c>
      <c r="Q39">
        <f>P39/P156</f>
        <v>0.17897977132805629</v>
      </c>
    </row>
    <row r="40" spans="1:17" x14ac:dyDescent="0.25">
      <c r="A40">
        <v>0.37</v>
      </c>
      <c r="B40" s="7">
        <v>666.1</v>
      </c>
      <c r="C40">
        <v>0.91647564800000003</v>
      </c>
      <c r="E40">
        <v>555</v>
      </c>
      <c r="F40" s="7">
        <v>1.5429999999999999</v>
      </c>
      <c r="G40">
        <f>F40/F71</f>
        <v>0.69192825112107625</v>
      </c>
      <c r="J40">
        <v>7.4</v>
      </c>
      <c r="K40" s="7">
        <v>16.635000000000002</v>
      </c>
      <c r="L40">
        <f>K40/K3</f>
        <v>0.3725477022305832</v>
      </c>
      <c r="O40">
        <v>370</v>
      </c>
      <c r="P40" s="6">
        <v>0.436</v>
      </c>
      <c r="Q40">
        <f>P40/P156</f>
        <v>0.19173262972735269</v>
      </c>
    </row>
    <row r="41" spans="1:17" x14ac:dyDescent="0.25">
      <c r="A41">
        <v>0.38</v>
      </c>
      <c r="B41" s="7">
        <v>662.69299999999998</v>
      </c>
      <c r="C41">
        <v>0.91178801499999995</v>
      </c>
      <c r="E41">
        <v>570</v>
      </c>
      <c r="F41" s="7">
        <v>1.5940000000000001</v>
      </c>
      <c r="G41">
        <f>F41/F71</f>
        <v>0.71479820627802693</v>
      </c>
      <c r="J41">
        <v>7.6</v>
      </c>
      <c r="K41" s="7">
        <v>16.45</v>
      </c>
      <c r="L41">
        <f>K41/K3</f>
        <v>0.36840455074800676</v>
      </c>
      <c r="O41">
        <v>380</v>
      </c>
      <c r="P41" s="6">
        <v>0.45400000000000001</v>
      </c>
      <c r="Q41">
        <f>P41/P156</f>
        <v>0.19964819700967459</v>
      </c>
    </row>
    <row r="42" spans="1:17" x14ac:dyDescent="0.25">
      <c r="A42">
        <v>0.39</v>
      </c>
      <c r="B42" s="7">
        <v>657.471</v>
      </c>
      <c r="C42">
        <v>0.90460315400000002</v>
      </c>
      <c r="E42">
        <v>585</v>
      </c>
      <c r="F42" s="7">
        <v>1.621</v>
      </c>
      <c r="G42">
        <f>F42/F71</f>
        <v>0.72690582959641259</v>
      </c>
      <c r="J42">
        <v>7.8</v>
      </c>
      <c r="K42" s="7">
        <v>15.308</v>
      </c>
      <c r="L42">
        <f>K42/K3</f>
        <v>0.34282898862312999</v>
      </c>
      <c r="O42">
        <v>390</v>
      </c>
      <c r="P42" s="6">
        <v>0.48099999999999998</v>
      </c>
      <c r="Q42">
        <f>P42/P156</f>
        <v>0.21152154793315742</v>
      </c>
    </row>
    <row r="43" spans="1:17" x14ac:dyDescent="0.25">
      <c r="A43">
        <v>0.4</v>
      </c>
      <c r="B43" s="7">
        <v>652.08399999999995</v>
      </c>
      <c r="C43">
        <v>0.89719127200000004</v>
      </c>
      <c r="E43">
        <v>600</v>
      </c>
      <c r="F43" s="7">
        <v>1.671</v>
      </c>
      <c r="G43">
        <f>F43/F71</f>
        <v>0.74932735426008967</v>
      </c>
      <c r="J43">
        <v>8</v>
      </c>
      <c r="K43" s="7">
        <v>14.86</v>
      </c>
      <c r="L43">
        <f>K43/K3</f>
        <v>0.33279584341126933</v>
      </c>
      <c r="O43">
        <v>400</v>
      </c>
      <c r="P43" s="6">
        <v>0.498</v>
      </c>
      <c r="Q43">
        <f>P43/P156</f>
        <v>0.21899736147757257</v>
      </c>
    </row>
    <row r="44" spans="1:17" x14ac:dyDescent="0.25">
      <c r="A44">
        <v>0.41</v>
      </c>
      <c r="B44" s="7">
        <v>645.97900000000004</v>
      </c>
      <c r="C44">
        <v>0.88879150699999998</v>
      </c>
      <c r="E44">
        <v>615</v>
      </c>
      <c r="F44" s="7">
        <v>1.7230000000000001</v>
      </c>
      <c r="G44">
        <f>F44/F71</f>
        <v>0.77264573991031393</v>
      </c>
      <c r="J44">
        <v>8.1999999999999993</v>
      </c>
      <c r="K44" s="7">
        <v>14.411</v>
      </c>
      <c r="L44">
        <f>K44/K3</f>
        <v>0.32274030278598942</v>
      </c>
      <c r="O44">
        <v>410</v>
      </c>
      <c r="P44" s="6">
        <v>0.5</v>
      </c>
      <c r="Q44">
        <f>P44/P156</f>
        <v>0.2198768689533861</v>
      </c>
    </row>
    <row r="45" spans="1:17" x14ac:dyDescent="0.25">
      <c r="A45">
        <v>0.42</v>
      </c>
      <c r="B45" s="7">
        <v>639.41499999999996</v>
      </c>
      <c r="C45">
        <v>0.87976021100000001</v>
      </c>
      <c r="E45">
        <v>630</v>
      </c>
      <c r="F45" s="7">
        <v>1.7549999999999999</v>
      </c>
      <c r="G45">
        <f>F45/F71</f>
        <v>0.7869955156950672</v>
      </c>
      <c r="J45">
        <v>8.4</v>
      </c>
      <c r="K45" s="7">
        <v>14.282999999999999</v>
      </c>
      <c r="L45">
        <f>K45/K3</f>
        <v>0.31987368986831494</v>
      </c>
      <c r="O45">
        <v>420</v>
      </c>
      <c r="P45" s="6">
        <v>0.51</v>
      </c>
      <c r="Q45">
        <f>P45/P156</f>
        <v>0.22427440633245382</v>
      </c>
    </row>
    <row r="46" spans="1:17" x14ac:dyDescent="0.25">
      <c r="A46">
        <v>0.43</v>
      </c>
      <c r="B46" s="7">
        <v>632.26900000000001</v>
      </c>
      <c r="C46">
        <v>0.86992815099999998</v>
      </c>
      <c r="E46">
        <v>645</v>
      </c>
      <c r="F46" s="7">
        <v>1.798</v>
      </c>
      <c r="G46">
        <f>F46/F71</f>
        <v>0.80627802690582961</v>
      </c>
      <c r="J46">
        <v>8.6</v>
      </c>
      <c r="K46" s="7">
        <v>13.93</v>
      </c>
      <c r="L46">
        <f>K46/K3</f>
        <v>0.31196810893129084</v>
      </c>
      <c r="O46">
        <v>430</v>
      </c>
      <c r="P46" s="6">
        <v>0.58099999999999996</v>
      </c>
      <c r="Q46">
        <f>P46/P156</f>
        <v>0.25549692172383465</v>
      </c>
    </row>
    <row r="47" spans="1:17" x14ac:dyDescent="0.25">
      <c r="A47">
        <v>0.44</v>
      </c>
      <c r="B47" s="7">
        <v>613.90599999999995</v>
      </c>
      <c r="C47">
        <v>0.84466281200000004</v>
      </c>
      <c r="E47">
        <v>660</v>
      </c>
      <c r="F47" s="7">
        <v>1.827</v>
      </c>
      <c r="G47">
        <f>F47/F71</f>
        <v>0.81928251121076234</v>
      </c>
      <c r="J47">
        <v>8.8000000000000007</v>
      </c>
      <c r="K47" s="7">
        <v>13.513999999999999</v>
      </c>
      <c r="L47">
        <f>K47/K3</f>
        <v>0.30265161694884885</v>
      </c>
      <c r="O47">
        <v>440</v>
      </c>
      <c r="P47" s="6">
        <v>0.61299999999999999</v>
      </c>
      <c r="Q47">
        <f>P47/P156</f>
        <v>0.26956904133685133</v>
      </c>
    </row>
    <row r="48" spans="1:17" x14ac:dyDescent="0.25">
      <c r="A48">
        <v>0.45</v>
      </c>
      <c r="B48" s="7">
        <v>595.60699999999997</v>
      </c>
      <c r="C48">
        <v>0.81948553000000002</v>
      </c>
      <c r="E48">
        <v>675</v>
      </c>
      <c r="F48" s="7">
        <v>1.865</v>
      </c>
      <c r="G48">
        <f>F48/F71</f>
        <v>0.83632286995515692</v>
      </c>
      <c r="J48">
        <v>9</v>
      </c>
      <c r="K48" s="7">
        <v>12.792999999999999</v>
      </c>
      <c r="L48">
        <f>K48/K3</f>
        <v>0.28650452387351066</v>
      </c>
      <c r="O48">
        <v>450</v>
      </c>
      <c r="P48" s="6">
        <v>0.61799999999999999</v>
      </c>
      <c r="Q48">
        <f>P48/P156</f>
        <v>0.27176781002638523</v>
      </c>
    </row>
    <row r="49" spans="1:17" x14ac:dyDescent="0.25">
      <c r="A49">
        <v>0.46</v>
      </c>
      <c r="B49" s="7">
        <v>565.23</v>
      </c>
      <c r="C49">
        <v>0.77769033300000001</v>
      </c>
      <c r="E49">
        <v>690</v>
      </c>
      <c r="F49" s="7">
        <v>1.883</v>
      </c>
      <c r="G49">
        <f>F49/F71</f>
        <v>0.84439461883408073</v>
      </c>
      <c r="J49">
        <v>9.1999999999999993</v>
      </c>
      <c r="K49" s="7">
        <v>12.573</v>
      </c>
      <c r="L49">
        <f>K49/K3</f>
        <v>0.28157753292125776</v>
      </c>
      <c r="O49">
        <v>460</v>
      </c>
      <c r="P49" s="6">
        <v>0.627</v>
      </c>
      <c r="Q49">
        <f>P49/P156</f>
        <v>0.27572559366754618</v>
      </c>
    </row>
    <row r="50" spans="1:17" x14ac:dyDescent="0.25">
      <c r="A50">
        <v>0.47</v>
      </c>
      <c r="B50" s="7">
        <v>523.77300000000002</v>
      </c>
      <c r="C50">
        <v>0.72065035200000005</v>
      </c>
      <c r="E50">
        <v>705</v>
      </c>
      <c r="F50" s="7">
        <v>1.915</v>
      </c>
      <c r="G50">
        <f>F50/F71</f>
        <v>0.85874439461883412</v>
      </c>
      <c r="J50">
        <v>9.4</v>
      </c>
      <c r="K50" s="7">
        <v>12.042</v>
      </c>
      <c r="L50">
        <f>K50/K3</f>
        <v>0.26968556839559255</v>
      </c>
      <c r="O50">
        <v>470</v>
      </c>
      <c r="P50" s="6">
        <v>0.66700000000000004</v>
      </c>
      <c r="Q50">
        <f>P50/P156</f>
        <v>0.29331574318381709</v>
      </c>
    </row>
    <row r="51" spans="1:17" x14ac:dyDescent="0.25">
      <c r="A51">
        <v>0.48</v>
      </c>
      <c r="B51" s="7">
        <v>475.66899999999998</v>
      </c>
      <c r="C51">
        <v>0.65446487799999997</v>
      </c>
      <c r="E51">
        <v>720</v>
      </c>
      <c r="F51" s="7">
        <v>1.944</v>
      </c>
      <c r="G51">
        <f>F51/F71</f>
        <v>0.87174887892376685</v>
      </c>
      <c r="J51">
        <v>9.6</v>
      </c>
      <c r="K51" s="7">
        <v>11.932</v>
      </c>
      <c r="L51">
        <f>K51/K3</f>
        <v>0.26722207291946609</v>
      </c>
      <c r="O51">
        <v>480</v>
      </c>
      <c r="P51" s="6">
        <v>0.71699999999999997</v>
      </c>
      <c r="Q51">
        <f>P51/P156</f>
        <v>0.31530343007915568</v>
      </c>
    </row>
    <row r="52" spans="1:17" x14ac:dyDescent="0.25">
      <c r="A52">
        <v>0.49</v>
      </c>
      <c r="B52" s="7">
        <v>427.90499999999997</v>
      </c>
      <c r="C52">
        <v>0.58874720400000002</v>
      </c>
      <c r="E52">
        <v>735</v>
      </c>
      <c r="F52" s="7">
        <v>1.9610000000000001</v>
      </c>
      <c r="G52">
        <f>F52/F71</f>
        <v>0.87937219730941707</v>
      </c>
      <c r="J52">
        <v>9.8000000000000007</v>
      </c>
      <c r="K52" s="7">
        <v>11.532999999999999</v>
      </c>
      <c r="L52">
        <f>K52/K3</f>
        <v>0.2582863029651527</v>
      </c>
      <c r="O52">
        <v>490</v>
      </c>
      <c r="P52" s="6">
        <v>0.75900000000000001</v>
      </c>
      <c r="Q52">
        <f>P52/P156</f>
        <v>0.33377308707124009</v>
      </c>
    </row>
    <row r="53" spans="1:17" x14ac:dyDescent="0.25">
      <c r="A53">
        <v>0.5</v>
      </c>
      <c r="B53" s="7">
        <v>382.44900000000001</v>
      </c>
      <c r="C53">
        <v>0.52620506700000003</v>
      </c>
      <c r="E53">
        <v>750</v>
      </c>
      <c r="F53" s="7">
        <v>1.9790000000000001</v>
      </c>
      <c r="G53">
        <f>F53/F71</f>
        <v>0.88744394618834088</v>
      </c>
      <c r="J53">
        <v>10</v>
      </c>
      <c r="K53" s="7">
        <v>11.532999999999999</v>
      </c>
      <c r="L53">
        <f>K53/K3</f>
        <v>0.2582863029651527</v>
      </c>
      <c r="O53">
        <v>500</v>
      </c>
      <c r="P53" s="6">
        <v>0.76900000000000002</v>
      </c>
      <c r="Q53">
        <f>P53/P156</f>
        <v>0.33817062445030782</v>
      </c>
    </row>
    <row r="54" spans="1:17" x14ac:dyDescent="0.25">
      <c r="A54">
        <v>0.51</v>
      </c>
      <c r="B54" s="7">
        <v>325.702</v>
      </c>
      <c r="C54">
        <v>0.448127836</v>
      </c>
      <c r="E54">
        <v>765</v>
      </c>
      <c r="F54" s="7">
        <v>2.0150000000000001</v>
      </c>
      <c r="G54">
        <f>F54/F71</f>
        <v>0.9035874439461884</v>
      </c>
      <c r="J54">
        <v>10.199999999999999</v>
      </c>
      <c r="K54" s="7">
        <v>11.257</v>
      </c>
      <c r="L54">
        <f>K54/K3</f>
        <v>0.25210516886141715</v>
      </c>
      <c r="O54">
        <v>510</v>
      </c>
      <c r="P54" s="6">
        <v>0.78500000000000003</v>
      </c>
      <c r="Q54">
        <f>P54/P156</f>
        <v>0.34520668425681622</v>
      </c>
    </row>
    <row r="55" spans="1:17" x14ac:dyDescent="0.25">
      <c r="A55">
        <v>0.52</v>
      </c>
      <c r="B55" s="7">
        <v>277.55500000000001</v>
      </c>
      <c r="C55">
        <v>0.38188319900000001</v>
      </c>
      <c r="E55">
        <v>780</v>
      </c>
      <c r="F55" s="7">
        <v>2.0369999999999999</v>
      </c>
      <c r="G55">
        <f>F55/F71</f>
        <v>0.91345291479820623</v>
      </c>
      <c r="J55">
        <v>10.4</v>
      </c>
      <c r="K55" s="7">
        <v>10.925000000000001</v>
      </c>
      <c r="L55">
        <f>K55/K3</f>
        <v>0.24466989160619906</v>
      </c>
      <c r="O55">
        <v>520</v>
      </c>
      <c r="P55" s="6">
        <v>0.81299999999999994</v>
      </c>
      <c r="Q55">
        <f>P55/P156</f>
        <v>0.35751978891820579</v>
      </c>
    </row>
    <row r="56" spans="1:17" x14ac:dyDescent="0.25">
      <c r="A56">
        <v>0.53</v>
      </c>
      <c r="B56" s="7">
        <v>245.33099999999999</v>
      </c>
      <c r="C56">
        <v>0.33754674600000001</v>
      </c>
      <c r="E56">
        <v>795</v>
      </c>
      <c r="F56" s="7">
        <v>2.0550000000000002</v>
      </c>
      <c r="G56">
        <f>F56/F71</f>
        <v>0.92152466367713015</v>
      </c>
      <c r="J56">
        <v>10.6</v>
      </c>
      <c r="K56" s="7">
        <v>10.473000000000001</v>
      </c>
      <c r="L56">
        <f>K56/K3</f>
        <v>0.23454716474066112</v>
      </c>
      <c r="O56">
        <v>530</v>
      </c>
      <c r="P56" s="6">
        <v>0.84299999999999997</v>
      </c>
      <c r="Q56">
        <f>P56/P156</f>
        <v>0.37071240105540898</v>
      </c>
    </row>
    <row r="57" spans="1:17" x14ac:dyDescent="0.25">
      <c r="A57">
        <v>0.54</v>
      </c>
      <c r="B57" s="7">
        <v>216.71199999999999</v>
      </c>
      <c r="C57">
        <v>0.298170351</v>
      </c>
      <c r="E57">
        <v>810</v>
      </c>
      <c r="F57" s="7">
        <v>2.069</v>
      </c>
      <c r="G57">
        <f>F57/F71</f>
        <v>0.92780269058295961</v>
      </c>
      <c r="J57">
        <v>10.8</v>
      </c>
      <c r="K57" s="7">
        <v>9.7669999999999995</v>
      </c>
      <c r="L57">
        <f>K57/K3</f>
        <v>0.21873600286661291</v>
      </c>
      <c r="O57">
        <v>540</v>
      </c>
      <c r="P57" s="6">
        <v>0.878</v>
      </c>
      <c r="Q57">
        <f>P57/P156</f>
        <v>0.386103781882146</v>
      </c>
    </row>
    <row r="58" spans="1:17" x14ac:dyDescent="0.25">
      <c r="A58">
        <v>0.55000000000000004</v>
      </c>
      <c r="B58" s="7">
        <v>191.43299999999999</v>
      </c>
      <c r="C58">
        <v>0.26338940500000002</v>
      </c>
      <c r="E58">
        <v>825</v>
      </c>
      <c r="F58" s="7">
        <v>2.085</v>
      </c>
      <c r="G58">
        <f>F58/F71</f>
        <v>0.93497757847533636</v>
      </c>
      <c r="J58">
        <v>11</v>
      </c>
      <c r="K58" s="7">
        <v>10.1</v>
      </c>
      <c r="L58">
        <f>K58/K3</f>
        <v>0.22619367553525035</v>
      </c>
      <c r="O58">
        <v>550</v>
      </c>
      <c r="P58" s="6">
        <v>0.89400000000000002</v>
      </c>
      <c r="Q58">
        <f>P58/P156</f>
        <v>0.39313984168865435</v>
      </c>
    </row>
    <row r="59" spans="1:17" x14ac:dyDescent="0.25">
      <c r="A59">
        <v>0.56000000000000005</v>
      </c>
      <c r="B59" s="7">
        <v>175.19200000000001</v>
      </c>
      <c r="C59">
        <v>0.24104369</v>
      </c>
      <c r="E59">
        <v>840</v>
      </c>
      <c r="F59" s="7">
        <v>2.1059999999999999</v>
      </c>
      <c r="G59">
        <f>F59/F71</f>
        <v>0.94439461883408071</v>
      </c>
      <c r="J59">
        <v>11.2</v>
      </c>
      <c r="K59" s="7">
        <v>9.6910000000000007</v>
      </c>
      <c r="L59">
        <f>K59/K3</f>
        <v>0.21703395144674373</v>
      </c>
      <c r="O59">
        <v>560</v>
      </c>
      <c r="P59" s="6">
        <v>0.91700000000000004</v>
      </c>
      <c r="Q59">
        <f>P59/P156</f>
        <v>0.40325417766051014</v>
      </c>
    </row>
    <row r="60" spans="1:17" x14ac:dyDescent="0.25">
      <c r="A60">
        <v>0.56999999999999995</v>
      </c>
      <c r="B60" s="7">
        <v>164.43899999999999</v>
      </c>
      <c r="C60">
        <v>0.22624881999999999</v>
      </c>
      <c r="E60">
        <v>855</v>
      </c>
      <c r="F60" s="7">
        <v>2.1080000000000001</v>
      </c>
      <c r="G60">
        <f>F60/F71</f>
        <v>0.94529147982062789</v>
      </c>
      <c r="J60">
        <v>11.4</v>
      </c>
      <c r="K60" s="7">
        <v>8.7959999999999994</v>
      </c>
      <c r="L60">
        <f>K60/K3</f>
        <v>0.1969900564364418</v>
      </c>
      <c r="O60">
        <v>570</v>
      </c>
      <c r="P60" s="6">
        <v>0.94099999999999995</v>
      </c>
      <c r="Q60">
        <f>P60/P156</f>
        <v>0.4138082673702726</v>
      </c>
    </row>
    <row r="61" spans="1:17" x14ac:dyDescent="0.25">
      <c r="A61">
        <v>0.57999999999999996</v>
      </c>
      <c r="B61" s="7">
        <v>148.88900000000001</v>
      </c>
      <c r="C61">
        <v>0.20485384000000001</v>
      </c>
      <c r="E61">
        <v>870</v>
      </c>
      <c r="F61" s="7">
        <v>2.1139999999999999</v>
      </c>
      <c r="G61">
        <f>F61/F71</f>
        <v>0.94798206278026897</v>
      </c>
      <c r="J61">
        <v>11.6</v>
      </c>
      <c r="K61" s="7">
        <v>8.4969999999999999</v>
      </c>
      <c r="L61">
        <f>K61/K3</f>
        <v>0.19029382782406162</v>
      </c>
      <c r="O61">
        <v>580</v>
      </c>
      <c r="P61" s="6">
        <v>0.96499999999999997</v>
      </c>
      <c r="Q61">
        <f>P61/P156</f>
        <v>0.42436235708003517</v>
      </c>
    </row>
    <row r="62" spans="1:17" x14ac:dyDescent="0.25">
      <c r="A62">
        <v>0.59</v>
      </c>
      <c r="B62" s="7">
        <v>140.822</v>
      </c>
      <c r="C62">
        <v>0.193754592</v>
      </c>
      <c r="E62">
        <v>885</v>
      </c>
      <c r="F62" s="7">
        <v>2.133</v>
      </c>
      <c r="G62">
        <f>F62/F71</f>
        <v>0.95650224215246638</v>
      </c>
      <c r="J62">
        <v>11.8</v>
      </c>
      <c r="K62" s="7">
        <v>8.24</v>
      </c>
      <c r="L62">
        <f>K62/K3</f>
        <v>0.18453820657529338</v>
      </c>
      <c r="O62">
        <v>590</v>
      </c>
      <c r="P62" s="6">
        <v>0.998</v>
      </c>
      <c r="Q62">
        <f>P62/P156</f>
        <v>0.43887423043095863</v>
      </c>
    </row>
    <row r="63" spans="1:17" x14ac:dyDescent="0.25">
      <c r="A63">
        <v>0.6</v>
      </c>
      <c r="B63" s="7">
        <v>134.577</v>
      </c>
      <c r="C63">
        <v>0.185162203</v>
      </c>
      <c r="E63">
        <v>900</v>
      </c>
      <c r="F63" s="7">
        <v>2.1459999999999999</v>
      </c>
      <c r="G63">
        <f>F63/F71</f>
        <v>0.96233183856502236</v>
      </c>
      <c r="J63">
        <v>12</v>
      </c>
      <c r="K63" s="7">
        <v>7.976</v>
      </c>
      <c r="L63">
        <f>K63/K3</f>
        <v>0.17862581743258979</v>
      </c>
      <c r="O63">
        <v>600</v>
      </c>
      <c r="P63" s="7">
        <v>1.028</v>
      </c>
      <c r="Q63">
        <f>P63/P156</f>
        <v>0.45206684256816182</v>
      </c>
    </row>
    <row r="64" spans="1:17" x14ac:dyDescent="0.25">
      <c r="A64">
        <v>0.61</v>
      </c>
      <c r="B64" s="7">
        <v>125.666</v>
      </c>
      <c r="C64">
        <v>0.17290170999999999</v>
      </c>
      <c r="E64">
        <v>915</v>
      </c>
      <c r="F64" s="7">
        <v>2.1539999999999999</v>
      </c>
      <c r="G64">
        <f>F64/F71</f>
        <v>0.96591928251121073</v>
      </c>
      <c r="J64">
        <v>12.2</v>
      </c>
      <c r="K64" s="7">
        <v>7.64</v>
      </c>
      <c r="L64">
        <f>K64/K3</f>
        <v>0.17110095852369434</v>
      </c>
      <c r="O64">
        <v>610</v>
      </c>
      <c r="P64" s="7">
        <v>1.056</v>
      </c>
      <c r="Q64">
        <f>P64/P156</f>
        <v>0.46437994722955145</v>
      </c>
    </row>
    <row r="65" spans="1:17" x14ac:dyDescent="0.25">
      <c r="A65">
        <v>0.62</v>
      </c>
      <c r="B65" s="7">
        <v>115.184</v>
      </c>
      <c r="C65">
        <v>0.158479704</v>
      </c>
      <c r="E65">
        <v>930</v>
      </c>
      <c r="F65" s="7">
        <v>2.173</v>
      </c>
      <c r="G65">
        <f>F65/F71</f>
        <v>0.97443946188340813</v>
      </c>
      <c r="J65">
        <v>12.4</v>
      </c>
      <c r="K65" s="7">
        <v>7.4169999999999998</v>
      </c>
      <c r="L65">
        <f>K65/K3</f>
        <v>0.16610678133118337</v>
      </c>
      <c r="O65">
        <v>620</v>
      </c>
      <c r="P65" s="7">
        <v>1.0820000000000001</v>
      </c>
      <c r="Q65">
        <f>P65/P156</f>
        <v>0.47581354441512758</v>
      </c>
    </row>
    <row r="66" spans="1:17" x14ac:dyDescent="0.25">
      <c r="E66">
        <v>945</v>
      </c>
      <c r="F66" s="7">
        <v>2.1829999999999998</v>
      </c>
      <c r="G66">
        <f>F66/F71</f>
        <v>0.97892376681614346</v>
      </c>
      <c r="J66">
        <v>12.6</v>
      </c>
      <c r="K66" s="7">
        <v>6.9379999999999997</v>
      </c>
      <c r="L66">
        <f>K66/K3</f>
        <v>0.15537937830332346</v>
      </c>
      <c r="O66">
        <v>630</v>
      </c>
      <c r="P66" s="7">
        <v>1.119</v>
      </c>
      <c r="Q66">
        <f>P66/P156</f>
        <v>0.4920844327176781</v>
      </c>
    </row>
    <row r="67" spans="1:17" x14ac:dyDescent="0.25">
      <c r="E67">
        <v>960</v>
      </c>
      <c r="F67" s="7">
        <v>2.2000000000000002</v>
      </c>
      <c r="G67">
        <f>F67/F71</f>
        <v>0.98654708520179379</v>
      </c>
      <c r="J67">
        <v>12.8</v>
      </c>
      <c r="K67" s="7">
        <v>6.7949999999999999</v>
      </c>
      <c r="L67">
        <f>K67/K3</f>
        <v>0.15217683418435904</v>
      </c>
      <c r="O67">
        <v>640</v>
      </c>
      <c r="P67" s="7">
        <v>1.1499999999999999</v>
      </c>
      <c r="Q67">
        <f>P67/P156</f>
        <v>0.50571679859278795</v>
      </c>
    </row>
    <row r="68" spans="1:17" x14ac:dyDescent="0.25">
      <c r="E68">
        <v>975</v>
      </c>
      <c r="F68" s="7">
        <v>2.2080000000000002</v>
      </c>
      <c r="G68">
        <f>F68/F71</f>
        <v>0.99013452914798217</v>
      </c>
      <c r="J68">
        <v>13</v>
      </c>
      <c r="K68" s="7">
        <v>6.149</v>
      </c>
      <c r="L68">
        <f>K68/K3</f>
        <v>0.13770939711547076</v>
      </c>
      <c r="O68">
        <v>650</v>
      </c>
      <c r="P68" s="7">
        <v>1.163</v>
      </c>
      <c r="Q68">
        <f>P68/P156</f>
        <v>0.51143359718557613</v>
      </c>
    </row>
    <row r="69" spans="1:17" x14ac:dyDescent="0.25">
      <c r="E69">
        <v>990</v>
      </c>
      <c r="F69" s="7">
        <v>2.222</v>
      </c>
      <c r="G69">
        <f>F69/F71</f>
        <v>0.99641255605381163</v>
      </c>
      <c r="J69">
        <v>13.2</v>
      </c>
      <c r="K69" s="7">
        <v>5.9660000000000002</v>
      </c>
      <c r="L69">
        <f>K69/K3</f>
        <v>0.13361103645973305</v>
      </c>
      <c r="O69">
        <v>660</v>
      </c>
      <c r="P69" s="7">
        <v>1.1890000000000001</v>
      </c>
      <c r="Q69">
        <f>P69/P156</f>
        <v>0.52286719437115214</v>
      </c>
    </row>
    <row r="70" spans="1:17" x14ac:dyDescent="0.25">
      <c r="E70">
        <v>1005</v>
      </c>
      <c r="F70" s="7">
        <v>2.2269999999999999</v>
      </c>
      <c r="G70">
        <f>F70/F71</f>
        <v>0.99865470852017935</v>
      </c>
      <c r="J70">
        <v>13.4</v>
      </c>
      <c r="K70" s="7">
        <v>5.4470000000000001</v>
      </c>
      <c r="L70">
        <f>K70/K3</f>
        <v>0.12198781689509988</v>
      </c>
      <c r="O70">
        <v>670</v>
      </c>
      <c r="P70" s="7">
        <v>1.2290000000000001</v>
      </c>
      <c r="Q70">
        <f>P70/P156</f>
        <v>0.54045734388742306</v>
      </c>
    </row>
    <row r="71" spans="1:17" x14ac:dyDescent="0.25">
      <c r="E71">
        <v>1020</v>
      </c>
      <c r="F71" s="7">
        <v>2.23</v>
      </c>
      <c r="G71">
        <f>F71/F71</f>
        <v>1</v>
      </c>
      <c r="J71">
        <v>13.6</v>
      </c>
      <c r="K71" s="7">
        <v>5.593</v>
      </c>
      <c r="L71">
        <f>K71/K3</f>
        <v>0.12525754725432231</v>
      </c>
      <c r="O71">
        <v>680</v>
      </c>
      <c r="P71" s="7">
        <v>1.2529999999999999</v>
      </c>
      <c r="Q71">
        <f>P71/P156</f>
        <v>0.55101143359718552</v>
      </c>
    </row>
    <row r="72" spans="1:17" x14ac:dyDescent="0.25">
      <c r="J72">
        <v>13.8</v>
      </c>
      <c r="K72" s="7">
        <v>4.9720000000000004</v>
      </c>
      <c r="L72">
        <f>K72/K3</f>
        <v>0.11134999552091732</v>
      </c>
      <c r="O72">
        <v>690</v>
      </c>
      <c r="P72" s="7">
        <v>1.28</v>
      </c>
      <c r="Q72">
        <f>P72/P156</f>
        <v>0.56288478452066848</v>
      </c>
    </row>
    <row r="73" spans="1:17" x14ac:dyDescent="0.25">
      <c r="J73">
        <v>14</v>
      </c>
      <c r="K73" s="7">
        <v>4.5410000000000004</v>
      </c>
      <c r="L73">
        <f>K73/K3</f>
        <v>0.10169757233718535</v>
      </c>
      <c r="O73">
        <v>700</v>
      </c>
      <c r="P73" s="7">
        <v>1.3080000000000001</v>
      </c>
      <c r="Q73">
        <f>P73/P156</f>
        <v>0.57519788918205805</v>
      </c>
    </row>
    <row r="74" spans="1:17" x14ac:dyDescent="0.25">
      <c r="J74">
        <v>14.2</v>
      </c>
      <c r="K74" s="7">
        <v>4.3600000000000003</v>
      </c>
      <c r="L74">
        <f>K74/K3</f>
        <v>9.7644002508286309E-2</v>
      </c>
      <c r="O74">
        <v>710</v>
      </c>
      <c r="P74" s="7">
        <v>1.3180000000000001</v>
      </c>
      <c r="Q74">
        <f>P74/P156</f>
        <v>0.57959542656112584</v>
      </c>
    </row>
    <row r="75" spans="1:17" x14ac:dyDescent="0.25">
      <c r="J75">
        <v>14.4</v>
      </c>
      <c r="K75" s="7">
        <v>4.2489999999999997</v>
      </c>
      <c r="L75">
        <f>K75/K3</f>
        <v>9.5158111618740479E-2</v>
      </c>
      <c r="O75">
        <v>720</v>
      </c>
      <c r="P75" s="7">
        <v>1.351</v>
      </c>
      <c r="Q75">
        <f>P75/P156</f>
        <v>0.59410729991204925</v>
      </c>
    </row>
    <row r="76" spans="1:17" x14ac:dyDescent="0.25">
      <c r="J76">
        <v>14.6</v>
      </c>
      <c r="K76" s="7">
        <v>3.7349999999999999</v>
      </c>
      <c r="L76">
        <f>K76/K3</f>
        <v>8.3646869121203976E-2</v>
      </c>
      <c r="O76">
        <v>730</v>
      </c>
      <c r="P76" s="7">
        <v>1.3879999999999999</v>
      </c>
      <c r="Q76">
        <f>P76/P156</f>
        <v>0.61037818821459977</v>
      </c>
    </row>
    <row r="77" spans="1:17" x14ac:dyDescent="0.25">
      <c r="J77">
        <v>14.8</v>
      </c>
      <c r="K77" s="7">
        <v>3.5009999999999999</v>
      </c>
      <c r="L77">
        <f>K77/K3</f>
        <v>7.8406342381080352E-2</v>
      </c>
      <c r="O77">
        <v>740</v>
      </c>
      <c r="P77" s="7">
        <v>1.3979999999999999</v>
      </c>
      <c r="Q77">
        <f>P77/P156</f>
        <v>0.61477572559366755</v>
      </c>
    </row>
    <row r="78" spans="1:17" x14ac:dyDescent="0.25">
      <c r="J78">
        <v>15</v>
      </c>
      <c r="K78" s="7">
        <v>3.5009999999999999</v>
      </c>
      <c r="L78">
        <f>K78/K3</f>
        <v>7.8406342381080352E-2</v>
      </c>
      <c r="O78">
        <v>750</v>
      </c>
      <c r="P78" s="7">
        <v>1.429</v>
      </c>
      <c r="Q78">
        <f>P78/P156</f>
        <v>0.62840809146877752</v>
      </c>
    </row>
    <row r="79" spans="1:17" x14ac:dyDescent="0.25">
      <c r="O79">
        <v>760</v>
      </c>
      <c r="P79" s="7">
        <v>1.429</v>
      </c>
      <c r="Q79">
        <f>P79/P156</f>
        <v>0.62840809146877752</v>
      </c>
    </row>
    <row r="80" spans="1:17" x14ac:dyDescent="0.25">
      <c r="O80">
        <v>770</v>
      </c>
      <c r="P80" s="7">
        <v>1.4590000000000001</v>
      </c>
      <c r="Q80">
        <f>P80/P156</f>
        <v>0.64160070360598065</v>
      </c>
    </row>
    <row r="81" spans="15:17" x14ac:dyDescent="0.25">
      <c r="O81">
        <v>780</v>
      </c>
      <c r="P81" s="7">
        <v>1.4930000000000001</v>
      </c>
      <c r="Q81">
        <f>P81/P156</f>
        <v>0.65655233069481089</v>
      </c>
    </row>
    <row r="82" spans="15:17" x14ac:dyDescent="0.25">
      <c r="O82">
        <v>790</v>
      </c>
      <c r="P82" s="7">
        <v>1.506</v>
      </c>
      <c r="Q82">
        <f>P82/P156</f>
        <v>0.66226912928759896</v>
      </c>
    </row>
    <row r="83" spans="15:17" x14ac:dyDescent="0.25">
      <c r="O83">
        <v>800</v>
      </c>
      <c r="P83" s="7">
        <v>1.5369999999999999</v>
      </c>
      <c r="Q83">
        <f>P83/P156</f>
        <v>0.67590149516270881</v>
      </c>
    </row>
    <row r="84" spans="15:17" x14ac:dyDescent="0.25">
      <c r="O84">
        <v>810</v>
      </c>
      <c r="P84" s="7">
        <v>1.56</v>
      </c>
      <c r="Q84">
        <f>P84/P156</f>
        <v>0.68601583113456466</v>
      </c>
    </row>
    <row r="85" spans="15:17" x14ac:dyDescent="0.25">
      <c r="O85">
        <v>820</v>
      </c>
      <c r="P85" s="7">
        <v>1.579</v>
      </c>
      <c r="Q85">
        <f>P85/P156</f>
        <v>0.69437115215479328</v>
      </c>
    </row>
    <row r="86" spans="15:17" x14ac:dyDescent="0.25">
      <c r="O86">
        <v>830</v>
      </c>
      <c r="P86" s="7">
        <v>1.6040000000000001</v>
      </c>
      <c r="Q86">
        <f>P86/P156</f>
        <v>0.70536499560246269</v>
      </c>
    </row>
    <row r="87" spans="15:17" x14ac:dyDescent="0.25">
      <c r="O87">
        <v>840</v>
      </c>
      <c r="P87" s="7">
        <v>1.627</v>
      </c>
      <c r="Q87">
        <f>P87/P156</f>
        <v>0.71547933157431842</v>
      </c>
    </row>
    <row r="88" spans="15:17" x14ac:dyDescent="0.25">
      <c r="O88">
        <v>850</v>
      </c>
      <c r="P88" s="7">
        <v>1.6339999999999999</v>
      </c>
      <c r="Q88">
        <f>P88/P156</f>
        <v>0.7185576077396657</v>
      </c>
    </row>
    <row r="89" spans="15:17" x14ac:dyDescent="0.25">
      <c r="O89">
        <v>860</v>
      </c>
      <c r="P89" s="7">
        <v>1.643</v>
      </c>
      <c r="Q89">
        <f>P89/P156</f>
        <v>0.72251539138082677</v>
      </c>
    </row>
    <row r="90" spans="15:17" x14ac:dyDescent="0.25">
      <c r="O90">
        <v>870</v>
      </c>
      <c r="P90" s="7">
        <v>1.6779999999999999</v>
      </c>
      <c r="Q90">
        <f>P90/P156</f>
        <v>0.73790677220756373</v>
      </c>
    </row>
    <row r="91" spans="15:17" x14ac:dyDescent="0.25">
      <c r="O91">
        <v>880</v>
      </c>
      <c r="P91" s="7">
        <v>1.6990000000000001</v>
      </c>
      <c r="Q91">
        <f>P91/P156</f>
        <v>0.74714160070360602</v>
      </c>
    </row>
    <row r="92" spans="15:17" x14ac:dyDescent="0.25">
      <c r="O92">
        <v>890</v>
      </c>
      <c r="P92" s="7">
        <v>1.7090000000000001</v>
      </c>
      <c r="Q92">
        <f>P92/P156</f>
        <v>0.7515391380826737</v>
      </c>
    </row>
    <row r="93" spans="15:17" x14ac:dyDescent="0.25">
      <c r="O93">
        <v>900</v>
      </c>
      <c r="P93" s="7">
        <v>1.7230000000000001</v>
      </c>
      <c r="Q93">
        <f>P93/P156</f>
        <v>0.75769569041336859</v>
      </c>
    </row>
    <row r="94" spans="15:17" x14ac:dyDescent="0.25">
      <c r="O94">
        <v>910</v>
      </c>
      <c r="P94" s="7">
        <v>1.726</v>
      </c>
      <c r="Q94">
        <f>P94/P156</f>
        <v>0.75901495162708876</v>
      </c>
    </row>
    <row r="95" spans="15:17" x14ac:dyDescent="0.25">
      <c r="O95">
        <v>920</v>
      </c>
      <c r="P95" s="7">
        <v>1.746</v>
      </c>
      <c r="Q95">
        <f>P95/P156</f>
        <v>0.76781002638522422</v>
      </c>
    </row>
    <row r="96" spans="15:17" x14ac:dyDescent="0.25">
      <c r="O96">
        <v>930</v>
      </c>
      <c r="P96" s="7">
        <v>1.76</v>
      </c>
      <c r="Q96">
        <f>P96/P156</f>
        <v>0.77396657871591912</v>
      </c>
    </row>
    <row r="97" spans="15:17" x14ac:dyDescent="0.25">
      <c r="O97">
        <v>940</v>
      </c>
      <c r="P97" s="7">
        <v>1.7689999999999999</v>
      </c>
      <c r="Q97">
        <f>P97/P156</f>
        <v>0.77792436235707996</v>
      </c>
    </row>
    <row r="98" spans="15:17" x14ac:dyDescent="0.25">
      <c r="O98">
        <v>950</v>
      </c>
      <c r="P98" s="7">
        <v>1.78</v>
      </c>
      <c r="Q98">
        <f>P98/P156</f>
        <v>0.78276165347405458</v>
      </c>
    </row>
    <row r="99" spans="15:17" x14ac:dyDescent="0.25">
      <c r="O99">
        <v>960</v>
      </c>
      <c r="P99" s="7">
        <v>1.786</v>
      </c>
      <c r="Q99">
        <f>P99/P156</f>
        <v>0.78540017590149513</v>
      </c>
    </row>
    <row r="100" spans="15:17" x14ac:dyDescent="0.25">
      <c r="O100">
        <v>970</v>
      </c>
      <c r="P100" s="7">
        <v>1.8029999999999999</v>
      </c>
      <c r="Q100">
        <f>P100/P156</f>
        <v>0.7928759894459102</v>
      </c>
    </row>
    <row r="101" spans="15:17" x14ac:dyDescent="0.25">
      <c r="O101">
        <v>980</v>
      </c>
      <c r="P101" s="7">
        <v>1.82</v>
      </c>
      <c r="Q101">
        <f>P101/P156</f>
        <v>0.80035180299032549</v>
      </c>
    </row>
    <row r="102" spans="15:17" x14ac:dyDescent="0.25">
      <c r="O102">
        <v>990</v>
      </c>
      <c r="P102" s="7">
        <v>1.837</v>
      </c>
      <c r="Q102">
        <f>P102/P156</f>
        <v>0.80782761653474056</v>
      </c>
    </row>
    <row r="103" spans="15:17" x14ac:dyDescent="0.25">
      <c r="O103">
        <v>1000</v>
      </c>
      <c r="P103" s="7">
        <v>1.8440000000000001</v>
      </c>
      <c r="Q103">
        <f>P103/P156</f>
        <v>0.81090589270008795</v>
      </c>
    </row>
    <row r="104" spans="15:17" x14ac:dyDescent="0.25">
      <c r="O104">
        <v>1010</v>
      </c>
      <c r="P104" s="7">
        <v>1.8620000000000001</v>
      </c>
      <c r="Q104">
        <f>P104/P156</f>
        <v>0.81882145998240985</v>
      </c>
    </row>
    <row r="105" spans="15:17" x14ac:dyDescent="0.25">
      <c r="O105">
        <v>1020</v>
      </c>
      <c r="P105" s="7">
        <v>1.863</v>
      </c>
      <c r="Q105">
        <f>P105/P156</f>
        <v>0.81926121372031657</v>
      </c>
    </row>
    <row r="106" spans="15:17" x14ac:dyDescent="0.25">
      <c r="O106">
        <v>1030</v>
      </c>
      <c r="P106" s="7">
        <v>1.8720000000000001</v>
      </c>
      <c r="Q106">
        <f>P106/P156</f>
        <v>0.82321899736147763</v>
      </c>
    </row>
    <row r="107" spans="15:17" x14ac:dyDescent="0.25">
      <c r="O107">
        <v>1040</v>
      </c>
      <c r="P107" s="7">
        <v>1.89</v>
      </c>
      <c r="Q107">
        <f>P107/P156</f>
        <v>0.83113456464379942</v>
      </c>
    </row>
    <row r="108" spans="15:17" x14ac:dyDescent="0.25">
      <c r="O108">
        <v>1050</v>
      </c>
      <c r="P108" s="7">
        <v>1.901</v>
      </c>
      <c r="Q108">
        <f>P108/P156</f>
        <v>0.83597185576077393</v>
      </c>
    </row>
    <row r="109" spans="15:17" x14ac:dyDescent="0.25">
      <c r="O109">
        <v>1060</v>
      </c>
      <c r="P109" s="7">
        <v>1.9079999999999999</v>
      </c>
      <c r="Q109">
        <f>P109/P156</f>
        <v>0.83905013192612132</v>
      </c>
    </row>
    <row r="110" spans="15:17" x14ac:dyDescent="0.25">
      <c r="O110">
        <v>1070</v>
      </c>
      <c r="P110" s="7">
        <v>1.919</v>
      </c>
      <c r="Q110">
        <f>P110/P156</f>
        <v>0.84388742304309583</v>
      </c>
    </row>
    <row r="111" spans="15:17" x14ac:dyDescent="0.25">
      <c r="O111">
        <v>1080</v>
      </c>
      <c r="P111" s="7">
        <v>1.9350000000000001</v>
      </c>
      <c r="Q111">
        <f>P111/P156</f>
        <v>0.85092348284960428</v>
      </c>
    </row>
    <row r="112" spans="15:17" x14ac:dyDescent="0.25">
      <c r="O112">
        <v>1090</v>
      </c>
      <c r="P112" s="7">
        <v>1.9450000000000001</v>
      </c>
      <c r="Q112">
        <f>P112/P156</f>
        <v>0.85532102022867196</v>
      </c>
    </row>
    <row r="113" spans="15:17" x14ac:dyDescent="0.25">
      <c r="O113">
        <v>1100</v>
      </c>
      <c r="P113" s="7">
        <v>1.962</v>
      </c>
      <c r="Q113">
        <f>P113/P156</f>
        <v>0.86279683377308702</v>
      </c>
    </row>
    <row r="114" spans="15:17" x14ac:dyDescent="0.25">
      <c r="O114">
        <v>1110</v>
      </c>
      <c r="P114" s="7">
        <v>1.968</v>
      </c>
      <c r="Q114">
        <f>P114/P156</f>
        <v>0.86543535620052769</v>
      </c>
    </row>
    <row r="115" spans="15:17" x14ac:dyDescent="0.25">
      <c r="O115">
        <v>1120</v>
      </c>
      <c r="P115" s="7">
        <v>1.982</v>
      </c>
      <c r="Q115">
        <f>P115/P156</f>
        <v>0.87159190853122248</v>
      </c>
    </row>
    <row r="116" spans="15:17" x14ac:dyDescent="0.25">
      <c r="O116">
        <v>1130</v>
      </c>
      <c r="P116" s="7">
        <v>1.982</v>
      </c>
      <c r="Q116">
        <f>P116/P156</f>
        <v>0.87159190853122248</v>
      </c>
    </row>
    <row r="117" spans="15:17" x14ac:dyDescent="0.25">
      <c r="O117">
        <v>1140</v>
      </c>
      <c r="P117" s="7">
        <v>1.9890000000000001</v>
      </c>
      <c r="Q117">
        <f>P117/P156</f>
        <v>0.87467018469656999</v>
      </c>
    </row>
    <row r="118" spans="15:17" x14ac:dyDescent="0.25">
      <c r="O118">
        <v>1150</v>
      </c>
      <c r="P118" s="7">
        <v>2.016</v>
      </c>
      <c r="Q118">
        <f>P118/P156</f>
        <v>0.88654353562005273</v>
      </c>
    </row>
    <row r="119" spans="15:17" x14ac:dyDescent="0.25">
      <c r="O119">
        <v>1160</v>
      </c>
      <c r="P119" s="7">
        <v>2.0190000000000001</v>
      </c>
      <c r="Q119">
        <f>P119/P156</f>
        <v>0.88786279683377312</v>
      </c>
    </row>
    <row r="120" spans="15:17" x14ac:dyDescent="0.25">
      <c r="O120">
        <v>1170</v>
      </c>
      <c r="P120" s="7">
        <v>2.0209999999999999</v>
      </c>
      <c r="Q120">
        <f>P120/P156</f>
        <v>0.88874230430958656</v>
      </c>
    </row>
    <row r="121" spans="15:17" x14ac:dyDescent="0.25">
      <c r="O121">
        <v>1180</v>
      </c>
      <c r="P121" s="7">
        <v>2.0390000000000001</v>
      </c>
      <c r="Q121">
        <f>P121/P156</f>
        <v>0.89665787159190857</v>
      </c>
    </row>
    <row r="122" spans="15:17" x14ac:dyDescent="0.25">
      <c r="O122">
        <v>1190</v>
      </c>
      <c r="P122" s="7">
        <v>2.0419999999999998</v>
      </c>
      <c r="Q122">
        <f>P122/P156</f>
        <v>0.89797713280562874</v>
      </c>
    </row>
    <row r="123" spans="15:17" x14ac:dyDescent="0.25">
      <c r="O123">
        <v>1200</v>
      </c>
      <c r="P123" s="7">
        <v>2.0579999999999998</v>
      </c>
      <c r="Q123">
        <f>P123/P156</f>
        <v>0.90501319261213709</v>
      </c>
    </row>
    <row r="124" spans="15:17" x14ac:dyDescent="0.25">
      <c r="O124">
        <v>1210</v>
      </c>
      <c r="P124" s="7">
        <v>2.0579999999999998</v>
      </c>
      <c r="Q124">
        <f>P124/P156</f>
        <v>0.90501319261213709</v>
      </c>
    </row>
    <row r="125" spans="15:17" x14ac:dyDescent="0.25">
      <c r="O125">
        <v>1220</v>
      </c>
      <c r="P125" s="7">
        <v>2.0649999999999999</v>
      </c>
      <c r="Q125">
        <f>P125/P156</f>
        <v>0.90809146877748459</v>
      </c>
    </row>
    <row r="126" spans="15:17" x14ac:dyDescent="0.25">
      <c r="O126">
        <v>1230</v>
      </c>
      <c r="P126" s="7">
        <v>2.069</v>
      </c>
      <c r="Q126">
        <f>P126/P156</f>
        <v>0.9098504837291117</v>
      </c>
    </row>
    <row r="127" spans="15:17" x14ac:dyDescent="0.25">
      <c r="O127">
        <v>1240</v>
      </c>
      <c r="P127" s="7">
        <v>2.0840000000000001</v>
      </c>
      <c r="Q127">
        <f>P127/P156</f>
        <v>0.91644678979771332</v>
      </c>
    </row>
    <row r="128" spans="15:17" x14ac:dyDescent="0.25">
      <c r="O128">
        <v>1250</v>
      </c>
      <c r="P128" s="7">
        <v>2.0859999999999999</v>
      </c>
      <c r="Q128">
        <f>P128/P156</f>
        <v>0.91732629727352677</v>
      </c>
    </row>
    <row r="129" spans="15:17" x14ac:dyDescent="0.25">
      <c r="O129">
        <v>1260</v>
      </c>
      <c r="P129" s="7">
        <v>2.0960000000000001</v>
      </c>
      <c r="Q129">
        <f>P129/P156</f>
        <v>0.92172383465259455</v>
      </c>
    </row>
    <row r="130" spans="15:17" x14ac:dyDescent="0.25">
      <c r="O130">
        <v>1270</v>
      </c>
      <c r="P130" s="7">
        <v>2.1030000000000002</v>
      </c>
      <c r="Q130">
        <f>P130/P156</f>
        <v>0.92480211081794206</v>
      </c>
    </row>
    <row r="131" spans="15:17" x14ac:dyDescent="0.25">
      <c r="O131">
        <v>1280</v>
      </c>
      <c r="P131" s="7">
        <v>2.117</v>
      </c>
      <c r="Q131">
        <f>P131/P156</f>
        <v>0.93095866314863673</v>
      </c>
    </row>
    <row r="132" spans="15:17" x14ac:dyDescent="0.25">
      <c r="O132">
        <v>1290</v>
      </c>
      <c r="P132" s="7">
        <v>2.1269999999999998</v>
      </c>
      <c r="Q132">
        <f>P132/P156</f>
        <v>0.93535620052770441</v>
      </c>
    </row>
    <row r="133" spans="15:17" x14ac:dyDescent="0.25">
      <c r="O133">
        <v>1300</v>
      </c>
      <c r="P133" s="7">
        <v>2.141</v>
      </c>
      <c r="Q133">
        <f>P133/P156</f>
        <v>0.9415127528583993</v>
      </c>
    </row>
    <row r="134" spans="15:17" x14ac:dyDescent="0.25">
      <c r="O134">
        <v>1310</v>
      </c>
      <c r="P134" s="7">
        <v>2.149</v>
      </c>
      <c r="Q134">
        <f>P134/P156</f>
        <v>0.94503078276165342</v>
      </c>
    </row>
    <row r="135" spans="15:17" x14ac:dyDescent="0.25">
      <c r="O135">
        <v>1320</v>
      </c>
      <c r="P135" s="7">
        <v>2.16</v>
      </c>
      <c r="Q135">
        <f>P135/P156</f>
        <v>0.94986807387862804</v>
      </c>
    </row>
    <row r="136" spans="15:17" x14ac:dyDescent="0.25">
      <c r="O136">
        <v>1330</v>
      </c>
      <c r="P136" s="7">
        <v>2.1640000000000001</v>
      </c>
      <c r="Q136">
        <f>P136/P156</f>
        <v>0.95162708883025515</v>
      </c>
    </row>
    <row r="137" spans="15:17" x14ac:dyDescent="0.25">
      <c r="O137">
        <v>1340</v>
      </c>
      <c r="P137" s="7">
        <v>2.17</v>
      </c>
      <c r="Q137">
        <f>P137/P156</f>
        <v>0.9542656112576956</v>
      </c>
    </row>
    <row r="138" spans="15:17" x14ac:dyDescent="0.25">
      <c r="O138">
        <v>1350</v>
      </c>
      <c r="P138" s="7">
        <v>2.177</v>
      </c>
      <c r="Q138">
        <f>P138/P156</f>
        <v>0.95734388742304311</v>
      </c>
    </row>
    <row r="139" spans="15:17" x14ac:dyDescent="0.25">
      <c r="O139">
        <v>1360</v>
      </c>
      <c r="P139" s="7">
        <v>2.1869999999999998</v>
      </c>
      <c r="Q139">
        <f>P139/P156</f>
        <v>0.96174142480211078</v>
      </c>
    </row>
    <row r="140" spans="15:17" x14ac:dyDescent="0.25">
      <c r="O140">
        <v>1370</v>
      </c>
      <c r="P140" s="7">
        <v>2.2000000000000002</v>
      </c>
      <c r="Q140">
        <f>P140/P156</f>
        <v>0.96745822339489895</v>
      </c>
    </row>
    <row r="141" spans="15:17" x14ac:dyDescent="0.25">
      <c r="O141">
        <v>1380</v>
      </c>
      <c r="P141" s="7">
        <v>2.2040000000000002</v>
      </c>
      <c r="Q141">
        <f>P141/P156</f>
        <v>0.96921723834652607</v>
      </c>
    </row>
    <row r="142" spans="15:17" x14ac:dyDescent="0.25">
      <c r="O142">
        <v>1390</v>
      </c>
      <c r="P142" s="7">
        <v>2.2240000000000002</v>
      </c>
      <c r="Q142">
        <f>P142/P156</f>
        <v>0.97801231310466141</v>
      </c>
    </row>
    <row r="143" spans="15:17" x14ac:dyDescent="0.25">
      <c r="O143">
        <v>1400</v>
      </c>
      <c r="P143" s="7">
        <v>2.2200000000000002</v>
      </c>
      <c r="Q143">
        <f>P143/P156</f>
        <v>0.97625329815303441</v>
      </c>
    </row>
    <row r="144" spans="15:17" x14ac:dyDescent="0.25">
      <c r="O144">
        <v>1410</v>
      </c>
      <c r="P144" s="7">
        <v>2.2269999999999999</v>
      </c>
      <c r="Q144">
        <f>P144/P156</f>
        <v>0.97933157431838169</v>
      </c>
    </row>
    <row r="145" spans="15:17" x14ac:dyDescent="0.25">
      <c r="O145">
        <v>1420</v>
      </c>
      <c r="P145" s="7">
        <v>2.23</v>
      </c>
      <c r="Q145">
        <f>P145/P156</f>
        <v>0.98065083553210197</v>
      </c>
    </row>
    <row r="146" spans="15:17" x14ac:dyDescent="0.25">
      <c r="O146">
        <v>1430</v>
      </c>
      <c r="P146" s="7">
        <v>2.2370000000000001</v>
      </c>
      <c r="Q146">
        <f>P146/P156</f>
        <v>0.98372911169744948</v>
      </c>
    </row>
    <row r="147" spans="15:17" x14ac:dyDescent="0.25">
      <c r="O147">
        <v>1440</v>
      </c>
      <c r="P147" s="7">
        <v>2.2440000000000002</v>
      </c>
      <c r="Q147">
        <f>P147/P156</f>
        <v>0.98680738786279687</v>
      </c>
    </row>
    <row r="148" spans="15:17" x14ac:dyDescent="0.25">
      <c r="O148">
        <v>1450</v>
      </c>
      <c r="P148" s="7">
        <v>2.2429999999999999</v>
      </c>
      <c r="Q148">
        <f>P148/P156</f>
        <v>0.98636763412489004</v>
      </c>
    </row>
    <row r="149" spans="15:17" x14ac:dyDescent="0.25">
      <c r="O149">
        <v>1460</v>
      </c>
      <c r="P149" s="7">
        <v>2.2429999999999999</v>
      </c>
      <c r="Q149">
        <f>P149/P156</f>
        <v>0.98636763412489004</v>
      </c>
    </row>
    <row r="150" spans="15:17" x14ac:dyDescent="0.25">
      <c r="O150">
        <v>1470</v>
      </c>
      <c r="P150" s="7">
        <v>2.2440000000000002</v>
      </c>
      <c r="Q150">
        <f>P150/P156</f>
        <v>0.98680738786279687</v>
      </c>
    </row>
    <row r="151" spans="15:17" x14ac:dyDescent="0.25">
      <c r="O151">
        <v>1480</v>
      </c>
      <c r="P151" s="7">
        <v>2.258</v>
      </c>
      <c r="Q151">
        <f>P151/P156</f>
        <v>0.99296394019349166</v>
      </c>
    </row>
    <row r="152" spans="15:17" x14ac:dyDescent="0.25">
      <c r="O152">
        <v>1490</v>
      </c>
      <c r="P152" s="7">
        <v>2.2610000000000001</v>
      </c>
      <c r="Q152">
        <f>P152/P156</f>
        <v>0.99428320140721205</v>
      </c>
    </row>
    <row r="153" spans="15:17" x14ac:dyDescent="0.25">
      <c r="O153">
        <v>1500</v>
      </c>
      <c r="P153" s="7">
        <v>2.2599999999999998</v>
      </c>
      <c r="Q153">
        <f>P153/P156</f>
        <v>0.9938434476693051</v>
      </c>
    </row>
    <row r="154" spans="15:17" x14ac:dyDescent="0.25">
      <c r="O154">
        <v>1510</v>
      </c>
      <c r="P154" s="7">
        <v>2.2709999999999999</v>
      </c>
      <c r="Q154">
        <f>P154/P156</f>
        <v>0.99868073878627961</v>
      </c>
    </row>
    <row r="155" spans="15:17" x14ac:dyDescent="0.25">
      <c r="O155">
        <v>1520</v>
      </c>
      <c r="P155" s="7">
        <v>2.27</v>
      </c>
      <c r="Q155">
        <f>P155/P156</f>
        <v>0.99824098504837289</v>
      </c>
    </row>
    <row r="156" spans="15:17" x14ac:dyDescent="0.25">
      <c r="O156">
        <v>1530</v>
      </c>
      <c r="P156" s="7">
        <v>2.274</v>
      </c>
      <c r="Q156">
        <f>P156/P156</f>
        <v>1</v>
      </c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Air-water</vt:lpstr>
      <vt:lpstr>seedling traps</vt:lpstr>
      <vt:lpstr>Comparative kinematics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SimonP</dc:creator>
  <cp:lastModifiedBy>SimonP</cp:lastModifiedBy>
  <dcterms:created xsi:type="dcterms:W3CDTF">2015-10-27T14:45:09Z</dcterms:created>
  <dcterms:modified xsi:type="dcterms:W3CDTF">2015-11-20T08:28:31Z</dcterms:modified>
</cp:coreProperties>
</file>